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5480" windowHeight="1150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63" i="1" l="1"/>
  <c r="G63" i="1"/>
  <c r="C63" i="1"/>
  <c r="J18" i="1" l="1"/>
  <c r="G18" i="1"/>
  <c r="C18" i="1"/>
  <c r="G24" i="1" l="1"/>
  <c r="J24" i="1"/>
  <c r="C24" i="1"/>
  <c r="G64" i="1" l="1"/>
  <c r="J64" i="1"/>
  <c r="C64" i="1"/>
</calcChain>
</file>

<file path=xl/sharedStrings.xml><?xml version="1.0" encoding="utf-8"?>
<sst xmlns="http://schemas.openxmlformats.org/spreadsheetml/2006/main" count="227" uniqueCount="151">
  <si>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</si>
  <si>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</si>
  <si>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</si>
  <si>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</si>
  <si>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</si>
  <si>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</si>
  <si>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</si>
  <si>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</si>
  <si>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</si>
  <si>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</si>
  <si>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</si>
  <si>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</si>
  <si>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</si>
  <si>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</si>
  <si>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</si>
  <si>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</si>
  <si>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</si>
  <si>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</si>
  <si>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</si>
  <si>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</si>
  <si>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</si>
  <si>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</si>
  <si>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</si>
  <si>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</si>
  <si>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</si>
  <si>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</si>
  <si>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</si>
  <si>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</si>
  <si>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</si>
  <si>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</si>
  <si>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</si>
  <si>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</si>
  <si>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</si>
  <si>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</si>
  <si>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</si>
  <si>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</si>
  <si>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</si>
  <si>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</si>
  <si>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</si>
  <si>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</si>
  <si>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</si>
  <si>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</si>
  <si>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</si>
  <si>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</si>
  <si>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</si>
  <si>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</si>
  <si>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</si>
  <si>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</si>
  <si>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Консултантски услуги</t>
  </si>
  <si>
    <t>ваучери за храна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</si>
  <si>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</si>
  <si>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</si>
  <si>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</si>
  <si>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</si>
  <si>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</si>
  <si>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</si>
  <si>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Идънред България АД, ЕИК130526402</t>
  </si>
  <si>
    <t>20.01.2021 г.</t>
  </si>
  <si>
    <t>публично състезание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</si>
  <si>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</si>
  <si>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</si>
  <si>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</si>
  <si>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</si>
  <si>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</si>
  <si>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>А1 България ЕАД, ЕИК 131468980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</si>
  <si>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</si>
  <si>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</si>
  <si>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</si>
  <si>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</si>
  <si>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Инфрастроежи ООД, ЕИК 107538885</t>
  </si>
  <si>
    <t>ДДД услуги</t>
  </si>
  <si>
    <t>Делос 74 ЕООД, ЕИК 200466270</t>
  </si>
  <si>
    <t>подържане на компютърна мрежа</t>
  </si>
  <si>
    <t>Комуникационни и информационни системи ЕООД, ЕИК 107580980</t>
  </si>
  <si>
    <t>02.01.2020 г.</t>
  </si>
  <si>
    <t>31.12.2020 г.</t>
  </si>
  <si>
    <t>06.10.2005 г.</t>
  </si>
  <si>
    <t>Обслужване на софтуер за отчитане на данни</t>
  </si>
  <si>
    <t>обява с оферта</t>
  </si>
  <si>
    <t>Оценка на съответствие и строителен надзор ВЗ Хоталич и ВЗ Севлиевски лозя</t>
  </si>
  <si>
    <t>ДЗИ-Общо застраховане, ЕИК 121718407</t>
  </si>
  <si>
    <t>191-2014</t>
  </si>
  <si>
    <t>01.01.2021 г.</t>
  </si>
  <si>
    <t>31.12.2021 г.</t>
  </si>
  <si>
    <t>20.12.2020 г.</t>
  </si>
  <si>
    <t>19.12.2021 г.</t>
  </si>
  <si>
    <t>СМР на ГРМ Хоталич</t>
  </si>
  <si>
    <t>чл. 18, ал.1, т.12 от ЗОП</t>
  </si>
  <si>
    <t>до 6 месеца</t>
  </si>
  <si>
    <t>разходомери</t>
  </si>
  <si>
    <t>12.10.2020 г.</t>
  </si>
  <si>
    <t>логър</t>
  </si>
  <si>
    <t>Пламен Георгиев Хаджийски</t>
  </si>
  <si>
    <t>СМР сградни отклонения</t>
  </si>
  <si>
    <t>Инфра прострой ООД, ЕИК204139024</t>
  </si>
  <si>
    <t>Проектантски услуги част пътна</t>
  </si>
  <si>
    <t>Колев ПС ЕООД, ЕИК 201846208</t>
  </si>
  <si>
    <t xml:space="preserve"> до завършване на строителството</t>
  </si>
  <si>
    <t>Алфа М-98 ЕООД</t>
  </si>
  <si>
    <t>Строителен надзор сградни отклонения гр. Севлиево</t>
  </si>
  <si>
    <t>Проектантски услуги</t>
  </si>
  <si>
    <t>ЕТ Балников, ЕИК 107039544</t>
  </si>
  <si>
    <t>25.01.2021 г.</t>
  </si>
  <si>
    <t>24.01.2022 г.</t>
  </si>
  <si>
    <t>ЖСИ Съгласие АД, ЕИК 175247407</t>
  </si>
  <si>
    <t>застраховка Живот</t>
  </si>
  <si>
    <t>застраховка Каско на МПС</t>
  </si>
  <si>
    <t>19.01.2022 г.</t>
  </si>
  <si>
    <t>застраховка Имущество</t>
  </si>
  <si>
    <t>ЗК Лев Инс АД, ЕИК 121130788</t>
  </si>
  <si>
    <t>Застраховка ГО МПС</t>
  </si>
  <si>
    <t>ЗД Евроинс АД, ЕИК 121265113</t>
  </si>
  <si>
    <t xml:space="preserve">чл. 20, ал.4 от ЗОП, във връзка чл.21, ал.6 </t>
  </si>
  <si>
    <t>RNA107063552-18122020-95/18.12.2020 г.</t>
  </si>
  <si>
    <t>18.12.2022 г.</t>
  </si>
  <si>
    <t>Съобщителни услуги</t>
  </si>
  <si>
    <t>БТК ЕАД, ЕИК 831642181</t>
  </si>
  <si>
    <t>Проверка на разходомери</t>
  </si>
  <si>
    <t>Овергаз сервиз АД, ЕИК 123068933</t>
  </si>
  <si>
    <t>Ремонт и резервни части автомобили</t>
  </si>
  <si>
    <t>Хелиос АД, ЕИК 107516999</t>
  </si>
  <si>
    <t>Мастер метър ЕООД, ЕИК 201724600</t>
  </si>
  <si>
    <t>Дисиком ООД, ЕИК 107014078</t>
  </si>
  <si>
    <t>Унисист ООД, ЕИК 831103846</t>
  </si>
  <si>
    <t>Проверка на коректори</t>
  </si>
  <si>
    <t>употребявани разходомери</t>
  </si>
  <si>
    <t>Ситигаз България ЕАД, ЕИК 131285259</t>
  </si>
  <si>
    <t>Разработка, внедряване и поддръжка на информационна система</t>
  </si>
  <si>
    <t>Техно Логика ЕАД, ЕИК 201593301</t>
  </si>
  <si>
    <t>Бизнес анализ на процесите</t>
  </si>
  <si>
    <t>награда</t>
  </si>
  <si>
    <t>Ню Уърлд 24 ООД, ЕИК 202341867</t>
  </si>
  <si>
    <t>дейта карти</t>
  </si>
  <si>
    <t>1 NCE GmbH, ЕИК 315149474</t>
  </si>
  <si>
    <t>Софтуер за автоматично изпращане на имейли</t>
  </si>
  <si>
    <t>Рива олушън ООД, ЕИК 200696500</t>
  </si>
  <si>
    <t>Ремонт и проверка на разходомери</t>
  </si>
  <si>
    <t>СМР на ГРМ Севл. Лозя</t>
  </si>
  <si>
    <t>до 2 месеца</t>
  </si>
  <si>
    <t>Вяра 2000 ООД, ЕИК 107501495</t>
  </si>
  <si>
    <t>Застраховка ОГО</t>
  </si>
  <si>
    <t>II-ро тримесечие 2021 г.</t>
  </si>
  <si>
    <t>СМР сградно отклонение с. Горна Росица</t>
  </si>
  <si>
    <t>Строителен надзор сградни отклонения села</t>
  </si>
  <si>
    <t>Строителен надзор ГРМ с.Горна Росица III етап</t>
  </si>
  <si>
    <t>Застраховка отговорност в строителството</t>
  </si>
  <si>
    <t>застраховка Трудола злополука</t>
  </si>
  <si>
    <t>30.03.2021 г.</t>
  </si>
  <si>
    <t>29.03.2022 г.</t>
  </si>
  <si>
    <t>пряко договаряне</t>
  </si>
  <si>
    <t>Екзекутивна документация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</si>
</sst>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0" fontId="0" fillId="0" borderId="26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wrapText="1"/>
    </xf>
    <xf numFmtId="4" fontId="0" fillId="0" borderId="27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14" fontId="0" fillId="0" borderId="18" xfId="1" applyNumberFormat="1" applyFont="1" applyFill="1" applyBorder="1" applyAlignment="1">
      <alignment horizontal="center"/>
    </xf>
    <xf numFmtId="0" fontId="0" fillId="0" borderId="17" xfId="0" applyFill="1" applyBorder="1"/>
    <xf numFmtId="164" fontId="1" fillId="0" borderId="26" xfId="1" applyNumberFormat="1" applyFont="1" applyFill="1" applyBorder="1" applyAlignment="1">
      <alignment wrapText="1"/>
    </xf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164" fontId="0" fillId="3" borderId="18" xfId="1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7" xfId="1" applyNumberFormat="1" applyFont="1" applyFill="1" applyBorder="1"/>
    <xf numFmtId="4" fontId="0" fillId="0" borderId="18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wrapText="1"/>
    </xf>
    <xf numFmtId="164" fontId="0" fillId="6" borderId="17" xfId="1" applyNumberFormat="1" applyFont="1" applyFill="1" applyBorder="1"/>
    <xf numFmtId="164" fontId="0" fillId="3" borderId="17" xfId="1" applyNumberFormat="1" applyFont="1" applyFill="1" applyBorder="1" applyAlignment="1">
      <alignment horizontal="left" wrapText="1"/>
    </xf>
    <xf numFmtId="4" fontId="0" fillId="6" borderId="3" xfId="1" applyNumberFormat="1" applyFont="1" applyFill="1" applyBorder="1" applyAlignment="1">
      <alignment vertical="center"/>
    </xf>
    <xf numFmtId="164" fontId="1" fillId="6" borderId="3" xfId="1" applyNumberFormat="1" applyFont="1" applyFill="1" applyBorder="1" applyAlignment="1">
      <alignment vertical="center" wrapText="1"/>
    </xf>
    <xf numFmtId="164" fontId="1" fillId="6" borderId="28" xfId="1" applyNumberFormat="1" applyFont="1" applyFill="1" applyBorder="1" applyAlignment="1">
      <alignment wrapText="1"/>
    </xf>
    <xf numFmtId="0" fontId="0" fillId="6" borderId="10" xfId="0" applyFill="1" applyBorder="1"/>
    <xf numFmtId="0" fontId="2" fillId="0" borderId="29" xfId="0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wrapText="1"/>
    </xf>
    <xf numFmtId="49" fontId="7" fillId="3" borderId="30" xfId="0" applyNumberFormat="1" applyFont="1" applyFill="1" applyBorder="1"/>
    <xf numFmtId="164" fontId="0" fillId="3" borderId="1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10" zoomScale="70" zoomScaleNormal="70" workbookViewId="0">
      <selection activeCell="B28" sqref="B2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72" t="s">
        <v>14</v>
      </c>
      <c r="H1" s="172"/>
      <c r="I1" s="172"/>
      <c r="J1" s="172"/>
      <c r="K1" s="172"/>
      <c r="L1" s="172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76" t="s">
        <v>15</v>
      </c>
      <c r="G5" s="177"/>
      <c r="H5" s="27" t="s">
        <v>29</v>
      </c>
      <c r="I5" s="8"/>
      <c r="K5" s="22" t="s">
        <v>16</v>
      </c>
      <c r="L5" s="83" t="s">
        <v>141</v>
      </c>
    </row>
    <row r="6" spans="1:12" ht="15.75" thickBot="1" x14ac:dyDescent="0.3"/>
    <row r="7" spans="1:12" ht="34.5" customHeight="1" thickBot="1" x14ac:dyDescent="0.3">
      <c r="A7" s="173" t="s">
        <v>1</v>
      </c>
      <c r="B7" s="179" t="s">
        <v>9</v>
      </c>
      <c r="C7" s="180"/>
      <c r="D7" s="179" t="s">
        <v>10</v>
      </c>
      <c r="E7" s="181"/>
      <c r="F7" s="181"/>
      <c r="G7" s="180"/>
      <c r="H7" s="179" t="s">
        <v>46</v>
      </c>
      <c r="I7" s="182"/>
      <c r="J7" s="182"/>
      <c r="K7" s="183"/>
      <c r="L7" s="173" t="s">
        <v>13</v>
      </c>
    </row>
    <row r="8" spans="1:12" ht="75.75" thickBot="1" x14ac:dyDescent="0.3">
      <c r="A8" s="178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74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5"/>
      <c r="K9" s="34"/>
      <c r="L9" s="32"/>
    </row>
    <row r="10" spans="1:12" s="91" customFormat="1" ht="15.75" thickBot="1" x14ac:dyDescent="0.3">
      <c r="A10" s="130">
        <v>1</v>
      </c>
      <c r="B10" s="50" t="s">
        <v>25</v>
      </c>
      <c r="C10" s="84">
        <v>763</v>
      </c>
      <c r="D10" s="85" t="s">
        <v>36</v>
      </c>
      <c r="E10" s="86"/>
      <c r="F10" s="87"/>
      <c r="G10" s="63"/>
      <c r="H10" s="77" t="s">
        <v>81</v>
      </c>
      <c r="I10" s="88" t="s">
        <v>39</v>
      </c>
      <c r="J10" s="89"/>
      <c r="K10" s="77"/>
      <c r="L10" s="90"/>
    </row>
    <row r="11" spans="1:12" s="91" customFormat="1" ht="30" x14ac:dyDescent="0.25">
      <c r="A11" s="130">
        <v>2</v>
      </c>
      <c r="B11" s="92" t="s">
        <v>65</v>
      </c>
      <c r="C11" s="93">
        <v>3</v>
      </c>
      <c r="D11" s="94" t="s">
        <v>36</v>
      </c>
      <c r="E11" s="95"/>
      <c r="F11" s="56"/>
      <c r="G11" s="96"/>
      <c r="H11" s="97" t="s">
        <v>84</v>
      </c>
      <c r="I11" s="82" t="s">
        <v>66</v>
      </c>
      <c r="J11" s="98"/>
      <c r="K11" s="99" t="s">
        <v>85</v>
      </c>
      <c r="L11" s="100"/>
    </row>
    <row r="12" spans="1:12" s="91" customFormat="1" ht="30.75" thickBot="1" x14ac:dyDescent="0.3">
      <c r="A12" s="131">
        <v>3</v>
      </c>
      <c r="B12" s="92" t="s">
        <v>91</v>
      </c>
      <c r="C12" s="93">
        <v>4</v>
      </c>
      <c r="D12" s="94" t="s">
        <v>36</v>
      </c>
      <c r="E12" s="51"/>
      <c r="F12" s="56"/>
      <c r="G12" s="62"/>
      <c r="H12" s="68"/>
      <c r="I12" s="148" t="s">
        <v>41</v>
      </c>
      <c r="J12" s="62"/>
      <c r="K12" s="68"/>
      <c r="L12" s="100"/>
    </row>
    <row r="13" spans="1:12" s="91" customFormat="1" ht="30" x14ac:dyDescent="0.25">
      <c r="A13" s="130">
        <v>4</v>
      </c>
      <c r="B13" s="92" t="s">
        <v>89</v>
      </c>
      <c r="C13" s="62">
        <v>10</v>
      </c>
      <c r="D13" s="51" t="s">
        <v>78</v>
      </c>
      <c r="E13" s="95" t="s">
        <v>52</v>
      </c>
      <c r="F13" s="56"/>
      <c r="G13" s="96">
        <v>41.5</v>
      </c>
      <c r="H13" s="95" t="s">
        <v>90</v>
      </c>
      <c r="I13" s="148" t="s">
        <v>41</v>
      </c>
      <c r="J13" s="96">
        <v>41.5</v>
      </c>
      <c r="K13" s="95" t="s">
        <v>38</v>
      </c>
      <c r="L13" s="101"/>
    </row>
    <row r="14" spans="1:12" s="91" customFormat="1" ht="30" x14ac:dyDescent="0.25">
      <c r="A14" s="132">
        <v>5</v>
      </c>
      <c r="B14" s="92" t="s">
        <v>125</v>
      </c>
      <c r="C14" s="62">
        <v>6</v>
      </c>
      <c r="D14" s="51" t="s">
        <v>36</v>
      </c>
      <c r="E14" s="95"/>
      <c r="F14" s="56"/>
      <c r="G14" s="96"/>
      <c r="H14" s="95"/>
      <c r="I14" s="156" t="s">
        <v>126</v>
      </c>
      <c r="J14" s="96"/>
      <c r="K14" s="95"/>
      <c r="L14" s="100"/>
    </row>
    <row r="15" spans="1:12" s="91" customFormat="1" ht="30.75" thickBot="1" x14ac:dyDescent="0.3">
      <c r="A15" s="131">
        <v>6</v>
      </c>
      <c r="B15" s="92" t="s">
        <v>32</v>
      </c>
      <c r="C15" s="62">
        <v>4</v>
      </c>
      <c r="D15" s="102" t="s">
        <v>37</v>
      </c>
      <c r="E15" s="95" t="s">
        <v>52</v>
      </c>
      <c r="F15" s="56"/>
      <c r="G15" s="62">
        <v>69</v>
      </c>
      <c r="H15" s="72" t="s">
        <v>53</v>
      </c>
      <c r="I15" s="81" t="s">
        <v>42</v>
      </c>
      <c r="J15" s="62">
        <v>65</v>
      </c>
      <c r="K15" s="72" t="s">
        <v>54</v>
      </c>
      <c r="L15" s="100"/>
    </row>
    <row r="16" spans="1:12" s="91" customFormat="1" ht="30" x14ac:dyDescent="0.25">
      <c r="A16" s="130">
        <v>7</v>
      </c>
      <c r="B16" s="92" t="s">
        <v>32</v>
      </c>
      <c r="C16" s="93">
        <v>1</v>
      </c>
      <c r="D16" s="102" t="s">
        <v>37</v>
      </c>
      <c r="E16" s="95" t="s">
        <v>52</v>
      </c>
      <c r="F16" s="56"/>
      <c r="G16" s="62">
        <v>44</v>
      </c>
      <c r="H16" s="103" t="s">
        <v>59</v>
      </c>
      <c r="I16" s="81" t="s">
        <v>60</v>
      </c>
      <c r="J16" s="104">
        <v>44</v>
      </c>
      <c r="K16" s="72" t="s">
        <v>61</v>
      </c>
      <c r="L16" s="100"/>
    </row>
    <row r="17" spans="1:12" s="91" customFormat="1" x14ac:dyDescent="0.25">
      <c r="A17" s="163">
        <v>8</v>
      </c>
      <c r="B17" s="164" t="s">
        <v>132</v>
      </c>
      <c r="C17" s="143">
        <v>1</v>
      </c>
      <c r="D17" s="102" t="s">
        <v>36</v>
      </c>
      <c r="E17" s="51"/>
      <c r="F17" s="51"/>
      <c r="G17" s="62"/>
      <c r="H17" s="135"/>
      <c r="I17" s="165" t="s">
        <v>133</v>
      </c>
      <c r="J17" s="62"/>
      <c r="K17" s="72"/>
      <c r="L17" s="100"/>
    </row>
    <row r="18" spans="1:12" s="1" customFormat="1" ht="15.75" thickBot="1" x14ac:dyDescent="0.3">
      <c r="A18" s="3" t="s">
        <v>3</v>
      </c>
      <c r="B18" s="45"/>
      <c r="C18" s="39">
        <f>SUM(C10:C17)</f>
        <v>792</v>
      </c>
      <c r="D18" s="49"/>
      <c r="E18" s="49"/>
      <c r="F18" s="57"/>
      <c r="G18" s="39">
        <f>SUM(G10:G17)</f>
        <v>154.5</v>
      </c>
      <c r="H18" s="69"/>
      <c r="I18" s="74"/>
      <c r="J18" s="39">
        <f>SUM(J10:J17)</f>
        <v>150.5</v>
      </c>
      <c r="K18" s="69"/>
      <c r="L18" s="38"/>
    </row>
    <row r="19" spans="1:12" ht="15.75" thickBot="1" x14ac:dyDescent="0.3">
      <c r="A19" s="30" t="s">
        <v>4</v>
      </c>
      <c r="B19" s="44"/>
      <c r="C19" s="40"/>
      <c r="D19" s="50"/>
      <c r="E19" s="50"/>
      <c r="F19" s="58"/>
      <c r="G19" s="63"/>
      <c r="H19" s="70"/>
      <c r="I19" s="79"/>
      <c r="J19" s="63"/>
      <c r="K19" s="77"/>
      <c r="L19" s="76"/>
    </row>
    <row r="20" spans="1:12" s="91" customFormat="1" ht="30.75" thickBot="1" x14ac:dyDescent="0.3">
      <c r="A20" s="130">
        <v>1</v>
      </c>
      <c r="B20" s="51" t="s">
        <v>86</v>
      </c>
      <c r="C20" s="93">
        <v>100</v>
      </c>
      <c r="D20" s="51" t="s">
        <v>58</v>
      </c>
      <c r="E20" s="95" t="s">
        <v>87</v>
      </c>
      <c r="F20" s="56"/>
      <c r="G20" s="62">
        <v>550</v>
      </c>
      <c r="H20" s="72">
        <v>44022</v>
      </c>
      <c r="I20" s="147" t="s">
        <v>69</v>
      </c>
      <c r="J20" s="62">
        <v>550</v>
      </c>
      <c r="K20" s="139" t="s">
        <v>88</v>
      </c>
      <c r="L20" s="100"/>
    </row>
    <row r="21" spans="1:12" s="91" customFormat="1" ht="30.75" thickBot="1" x14ac:dyDescent="0.3">
      <c r="A21" s="132">
        <v>2</v>
      </c>
      <c r="B21" s="53" t="s">
        <v>137</v>
      </c>
      <c r="C21" s="93">
        <v>9</v>
      </c>
      <c r="D21" s="51" t="s">
        <v>78</v>
      </c>
      <c r="E21" s="95" t="s">
        <v>52</v>
      </c>
      <c r="F21" s="56"/>
      <c r="G21" s="62">
        <v>65</v>
      </c>
      <c r="H21" s="137">
        <v>43994</v>
      </c>
      <c r="I21" s="147" t="s">
        <v>69</v>
      </c>
      <c r="J21" s="138">
        <v>64.989999999999995</v>
      </c>
      <c r="K21" s="139" t="s">
        <v>138</v>
      </c>
      <c r="L21" s="146"/>
    </row>
    <row r="22" spans="1:12" s="91" customFormat="1" ht="30.75" thickBot="1" x14ac:dyDescent="0.3">
      <c r="A22" s="132">
        <v>3</v>
      </c>
      <c r="B22" s="142" t="s">
        <v>142</v>
      </c>
      <c r="C22" s="154">
        <v>5.3</v>
      </c>
      <c r="D22" s="51" t="s">
        <v>36</v>
      </c>
      <c r="E22" s="95"/>
      <c r="F22" s="60"/>
      <c r="G22" s="65"/>
      <c r="H22" s="145">
        <v>44242</v>
      </c>
      <c r="I22" s="82" t="s">
        <v>94</v>
      </c>
      <c r="J22" s="155">
        <v>5.3869999999999996</v>
      </c>
      <c r="K22" s="145">
        <v>44261</v>
      </c>
      <c r="L22" s="146"/>
    </row>
    <row r="23" spans="1:12" s="91" customFormat="1" ht="30.75" thickBot="1" x14ac:dyDescent="0.3">
      <c r="A23" s="130">
        <v>4</v>
      </c>
      <c r="B23" s="51" t="s">
        <v>93</v>
      </c>
      <c r="C23" s="93">
        <v>18</v>
      </c>
      <c r="D23" s="51" t="s">
        <v>78</v>
      </c>
      <c r="E23" s="95" t="s">
        <v>52</v>
      </c>
      <c r="F23" s="56"/>
      <c r="G23" s="62">
        <v>120</v>
      </c>
      <c r="H23" s="72">
        <v>43983</v>
      </c>
      <c r="I23" s="82" t="s">
        <v>94</v>
      </c>
      <c r="J23" s="62">
        <v>119.99</v>
      </c>
      <c r="K23" s="73" t="s">
        <v>38</v>
      </c>
      <c r="L23" s="140"/>
    </row>
    <row r="24" spans="1:12" s="1" customFormat="1" ht="15.75" thickBot="1" x14ac:dyDescent="0.3">
      <c r="A24" s="5" t="s">
        <v>5</v>
      </c>
      <c r="B24" s="136"/>
      <c r="C24" s="41">
        <f>SUM(C20:C23)</f>
        <v>132.30000000000001</v>
      </c>
      <c r="D24" s="52"/>
      <c r="E24" s="52"/>
      <c r="F24" s="59"/>
      <c r="G24" s="64">
        <f>SUM(G20:G23)</f>
        <v>735</v>
      </c>
      <c r="H24" s="69"/>
      <c r="I24" s="74"/>
      <c r="J24" s="64">
        <f>SUM(J20:J23)</f>
        <v>740.36699999999996</v>
      </c>
      <c r="K24" s="69"/>
      <c r="L24" s="38"/>
    </row>
    <row r="25" spans="1:12" x14ac:dyDescent="0.25">
      <c r="A25" s="4" t="s">
        <v>6</v>
      </c>
      <c r="B25" s="47"/>
      <c r="C25" s="42"/>
      <c r="D25" s="53"/>
      <c r="E25" s="53"/>
      <c r="F25" s="60"/>
      <c r="G25" s="65"/>
      <c r="H25" s="71"/>
      <c r="I25" s="80"/>
      <c r="J25" s="65"/>
      <c r="K25" s="134"/>
      <c r="L25" s="31"/>
    </row>
    <row r="26" spans="1:12" ht="30" x14ac:dyDescent="0.25">
      <c r="A26" s="170">
        <v>1</v>
      </c>
      <c r="B26" s="166" t="s">
        <v>79</v>
      </c>
      <c r="C26" s="42"/>
      <c r="D26" s="168" t="s">
        <v>78</v>
      </c>
      <c r="E26" s="184" t="s">
        <v>52</v>
      </c>
      <c r="F26" s="60"/>
      <c r="G26" s="65">
        <v>17.5</v>
      </c>
      <c r="H26" s="145">
        <v>43930</v>
      </c>
      <c r="I26" s="124" t="s">
        <v>62</v>
      </c>
      <c r="J26" s="65">
        <v>17.5</v>
      </c>
      <c r="K26" s="149" t="s">
        <v>97</v>
      </c>
      <c r="L26" s="113"/>
    </row>
    <row r="27" spans="1:12" ht="30" x14ac:dyDescent="0.25">
      <c r="A27" s="171"/>
      <c r="B27" s="167"/>
      <c r="C27" s="42">
        <v>0.34799999999999998</v>
      </c>
      <c r="D27" s="169"/>
      <c r="E27" s="185"/>
      <c r="F27" s="60"/>
      <c r="G27" s="65">
        <v>3.1</v>
      </c>
      <c r="H27" s="145">
        <v>43924</v>
      </c>
      <c r="I27" s="150" t="s">
        <v>98</v>
      </c>
      <c r="J27" s="65">
        <v>3.1</v>
      </c>
      <c r="K27" s="149" t="s">
        <v>97</v>
      </c>
      <c r="L27" s="113"/>
    </row>
    <row r="28" spans="1:12" ht="30" x14ac:dyDescent="0.25">
      <c r="A28" s="152">
        <v>2</v>
      </c>
      <c r="B28" s="128" t="s">
        <v>143</v>
      </c>
      <c r="C28" s="108">
        <v>0.78</v>
      </c>
      <c r="D28" s="51" t="s">
        <v>78</v>
      </c>
      <c r="E28" s="95" t="s">
        <v>52</v>
      </c>
      <c r="F28" s="105"/>
      <c r="G28" s="159"/>
      <c r="H28" s="145">
        <v>44047</v>
      </c>
      <c r="I28" s="160" t="s">
        <v>139</v>
      </c>
      <c r="J28" s="65">
        <v>1.46</v>
      </c>
      <c r="K28" s="149" t="s">
        <v>97</v>
      </c>
      <c r="L28" s="113"/>
    </row>
    <row r="29" spans="1:12" s="114" customFormat="1" ht="30" x14ac:dyDescent="0.25">
      <c r="A29" s="133">
        <v>3</v>
      </c>
      <c r="B29" s="151" t="s">
        <v>99</v>
      </c>
      <c r="C29" s="42">
        <v>5</v>
      </c>
      <c r="D29" s="105" t="s">
        <v>36</v>
      </c>
      <c r="E29" s="141"/>
      <c r="F29" s="60"/>
      <c r="G29" s="65"/>
      <c r="H29" s="145">
        <v>43876</v>
      </c>
      <c r="I29" s="124" t="s">
        <v>62</v>
      </c>
      <c r="J29" s="65"/>
      <c r="K29" s="149" t="s">
        <v>97</v>
      </c>
      <c r="L29" s="113"/>
    </row>
    <row r="30" spans="1:12" s="114" customFormat="1" ht="30" x14ac:dyDescent="0.25">
      <c r="A30" s="153">
        <v>4</v>
      </c>
      <c r="B30" s="151" t="s">
        <v>144</v>
      </c>
      <c r="C30" s="42">
        <v>2</v>
      </c>
      <c r="D30" s="105" t="s">
        <v>36</v>
      </c>
      <c r="E30" s="141"/>
      <c r="F30" s="60"/>
      <c r="G30" s="65"/>
      <c r="H30" s="145">
        <v>44021</v>
      </c>
      <c r="I30" s="124" t="s">
        <v>62</v>
      </c>
      <c r="J30" s="65"/>
      <c r="K30" s="149" t="s">
        <v>97</v>
      </c>
      <c r="L30" s="113"/>
    </row>
    <row r="31" spans="1:12" s="114" customFormat="1" x14ac:dyDescent="0.25">
      <c r="A31" s="133">
        <v>5</v>
      </c>
      <c r="B31" s="107" t="s">
        <v>100</v>
      </c>
      <c r="C31" s="106">
        <v>10</v>
      </c>
      <c r="D31" s="105" t="s">
        <v>36</v>
      </c>
      <c r="E31" s="105"/>
      <c r="F31" s="107"/>
      <c r="G31" s="108"/>
      <c r="H31" s="145">
        <v>44291</v>
      </c>
      <c r="I31" s="161" t="s">
        <v>101</v>
      </c>
      <c r="J31" s="162">
        <v>10</v>
      </c>
      <c r="K31" s="144">
        <v>44326</v>
      </c>
      <c r="L31" s="125"/>
    </row>
    <row r="32" spans="1:12" s="114" customFormat="1" ht="30" x14ac:dyDescent="0.25">
      <c r="A32" s="153">
        <v>6</v>
      </c>
      <c r="B32" s="157" t="s">
        <v>129</v>
      </c>
      <c r="C32" s="106">
        <v>18</v>
      </c>
      <c r="D32" s="105" t="s">
        <v>36</v>
      </c>
      <c r="E32" s="105"/>
      <c r="F32" s="107"/>
      <c r="G32" s="108"/>
      <c r="H32" s="145">
        <v>44186</v>
      </c>
      <c r="I32" s="110" t="s">
        <v>128</v>
      </c>
      <c r="J32" s="108">
        <v>25.5</v>
      </c>
      <c r="K32" s="145">
        <v>44289</v>
      </c>
      <c r="L32" s="113"/>
    </row>
    <row r="33" spans="1:12" s="114" customFormat="1" ht="45" x14ac:dyDescent="0.25">
      <c r="A33" s="133">
        <v>7</v>
      </c>
      <c r="B33" s="151" t="s">
        <v>127</v>
      </c>
      <c r="C33" s="106"/>
      <c r="D33" s="51" t="s">
        <v>58</v>
      </c>
      <c r="E33" s="95" t="s">
        <v>87</v>
      </c>
      <c r="F33" s="107"/>
      <c r="G33" s="108">
        <v>135</v>
      </c>
      <c r="H33" s="145">
        <v>44356</v>
      </c>
      <c r="I33" s="110" t="s">
        <v>128</v>
      </c>
      <c r="J33" s="108">
        <v>132</v>
      </c>
      <c r="K33" s="117"/>
      <c r="L33" s="113"/>
    </row>
    <row r="34" spans="1:12" s="114" customFormat="1" ht="30" x14ac:dyDescent="0.25">
      <c r="A34" s="153">
        <v>8</v>
      </c>
      <c r="B34" s="158" t="s">
        <v>134</v>
      </c>
      <c r="C34" s="106">
        <v>2</v>
      </c>
      <c r="D34" s="105" t="s">
        <v>36</v>
      </c>
      <c r="E34" s="105"/>
      <c r="F34" s="107"/>
      <c r="G34" s="108"/>
      <c r="H34" s="145"/>
      <c r="I34" s="110" t="s">
        <v>135</v>
      </c>
      <c r="J34" s="108"/>
      <c r="K34" s="117"/>
      <c r="L34" s="113"/>
    </row>
    <row r="35" spans="1:12" s="114" customFormat="1" ht="45" x14ac:dyDescent="0.25">
      <c r="A35" s="133">
        <v>9</v>
      </c>
      <c r="B35" s="107" t="s">
        <v>26</v>
      </c>
      <c r="C35" s="106">
        <v>1</v>
      </c>
      <c r="D35" s="105" t="s">
        <v>36</v>
      </c>
      <c r="E35" s="105"/>
      <c r="F35" s="107"/>
      <c r="G35" s="108"/>
      <c r="H35" s="109" t="s">
        <v>67</v>
      </c>
      <c r="I35" s="110" t="s">
        <v>64</v>
      </c>
      <c r="J35" s="111"/>
      <c r="K35" s="112" t="s">
        <v>68</v>
      </c>
      <c r="L35" s="113"/>
    </row>
    <row r="36" spans="1:12" s="114" customFormat="1" ht="45" x14ac:dyDescent="0.25">
      <c r="A36" s="153">
        <v>10</v>
      </c>
      <c r="B36" s="107" t="s">
        <v>115</v>
      </c>
      <c r="C36" s="106">
        <v>2</v>
      </c>
      <c r="D36" s="105" t="s">
        <v>36</v>
      </c>
      <c r="E36" s="105"/>
      <c r="F36" s="107"/>
      <c r="G36" s="108"/>
      <c r="H36" s="109" t="s">
        <v>113</v>
      </c>
      <c r="I36" s="110" t="s">
        <v>116</v>
      </c>
      <c r="J36" s="111"/>
      <c r="K36" s="112" t="s">
        <v>114</v>
      </c>
      <c r="L36" s="113"/>
    </row>
    <row r="37" spans="1:12" s="114" customFormat="1" x14ac:dyDescent="0.25">
      <c r="A37" s="133">
        <v>11</v>
      </c>
      <c r="B37" s="107" t="s">
        <v>95</v>
      </c>
      <c r="C37" s="106">
        <v>1</v>
      </c>
      <c r="D37" s="105" t="s">
        <v>36</v>
      </c>
      <c r="E37" s="105"/>
      <c r="F37" s="107"/>
      <c r="G37" s="108"/>
      <c r="H37" s="117"/>
      <c r="I37" s="110" t="s">
        <v>96</v>
      </c>
      <c r="J37" s="108"/>
      <c r="K37" s="117"/>
      <c r="L37" s="113"/>
    </row>
    <row r="38" spans="1:12" s="114" customFormat="1" ht="75" x14ac:dyDescent="0.25">
      <c r="A38" s="153">
        <v>12</v>
      </c>
      <c r="B38" s="118" t="s">
        <v>31</v>
      </c>
      <c r="C38" s="106">
        <v>16</v>
      </c>
      <c r="D38" s="105" t="s">
        <v>36</v>
      </c>
      <c r="E38" s="119"/>
      <c r="F38" s="120" t="s">
        <v>30</v>
      </c>
      <c r="G38" s="121"/>
      <c r="H38" s="122" t="s">
        <v>82</v>
      </c>
      <c r="I38" s="116" t="s">
        <v>43</v>
      </c>
      <c r="J38" s="121">
        <v>52.4</v>
      </c>
      <c r="K38" s="123" t="s">
        <v>83</v>
      </c>
      <c r="L38" s="113"/>
    </row>
    <row r="39" spans="1:12" s="114" customFormat="1" x14ac:dyDescent="0.25">
      <c r="A39" s="133">
        <v>13</v>
      </c>
      <c r="B39" s="107" t="s">
        <v>150</v>
      </c>
      <c r="C39" s="108">
        <v>6</v>
      </c>
      <c r="D39" s="105" t="s">
        <v>36</v>
      </c>
      <c r="E39" s="105"/>
      <c r="F39" s="105"/>
      <c r="G39" s="108"/>
      <c r="H39" s="117"/>
      <c r="I39" s="124" t="s">
        <v>63</v>
      </c>
      <c r="J39" s="108"/>
      <c r="K39" s="117"/>
      <c r="L39" s="125"/>
    </row>
    <row r="40" spans="1:12" s="114" customFormat="1" ht="30" x14ac:dyDescent="0.25">
      <c r="A40" s="153">
        <v>14</v>
      </c>
      <c r="B40" s="107" t="s">
        <v>77</v>
      </c>
      <c r="C40" s="106">
        <v>1</v>
      </c>
      <c r="D40" s="105" t="s">
        <v>36</v>
      </c>
      <c r="E40" s="105"/>
      <c r="F40" s="107"/>
      <c r="G40" s="108"/>
      <c r="H40" s="117"/>
      <c r="I40" s="116" t="s">
        <v>40</v>
      </c>
      <c r="J40" s="108"/>
      <c r="K40" s="117"/>
      <c r="L40" s="113"/>
    </row>
    <row r="41" spans="1:12" s="114" customFormat="1" x14ac:dyDescent="0.25">
      <c r="A41" s="133">
        <v>15</v>
      </c>
      <c r="B41" s="107" t="s">
        <v>27</v>
      </c>
      <c r="C41" s="106">
        <v>1</v>
      </c>
      <c r="D41" s="105" t="s">
        <v>36</v>
      </c>
      <c r="E41" s="105"/>
      <c r="F41" s="107"/>
      <c r="G41" s="108"/>
      <c r="H41" s="117" t="s">
        <v>35</v>
      </c>
      <c r="I41" s="116" t="s">
        <v>44</v>
      </c>
      <c r="J41" s="108"/>
      <c r="K41" s="117"/>
      <c r="L41" s="113"/>
    </row>
    <row r="42" spans="1:12" s="114" customFormat="1" ht="45" x14ac:dyDescent="0.25">
      <c r="A42" s="153">
        <v>16</v>
      </c>
      <c r="B42" s="107" t="s">
        <v>72</v>
      </c>
      <c r="C42" s="106">
        <v>3</v>
      </c>
      <c r="D42" s="105" t="s">
        <v>36</v>
      </c>
      <c r="E42" s="105"/>
      <c r="F42" s="107"/>
      <c r="G42" s="108"/>
      <c r="H42" s="117"/>
      <c r="I42" s="110" t="s">
        <v>73</v>
      </c>
      <c r="J42" s="108"/>
      <c r="K42" s="117"/>
      <c r="L42" s="113"/>
    </row>
    <row r="43" spans="1:12" s="114" customFormat="1" x14ac:dyDescent="0.25">
      <c r="A43" s="133">
        <v>17</v>
      </c>
      <c r="B43" s="107" t="s">
        <v>33</v>
      </c>
      <c r="C43" s="106">
        <v>10</v>
      </c>
      <c r="D43" s="105" t="s">
        <v>36</v>
      </c>
      <c r="E43" s="105"/>
      <c r="F43" s="107"/>
      <c r="G43" s="108"/>
      <c r="H43" s="115" t="s">
        <v>55</v>
      </c>
      <c r="I43" s="116" t="s">
        <v>50</v>
      </c>
      <c r="J43" s="108"/>
      <c r="K43" s="117"/>
      <c r="L43" s="113"/>
    </row>
    <row r="44" spans="1:12" s="114" customFormat="1" ht="30" x14ac:dyDescent="0.25">
      <c r="A44" s="153">
        <v>18</v>
      </c>
      <c r="B44" s="107" t="s">
        <v>28</v>
      </c>
      <c r="C44" s="106">
        <v>1</v>
      </c>
      <c r="D44" s="105" t="s">
        <v>36</v>
      </c>
      <c r="E44" s="105"/>
      <c r="F44" s="107"/>
      <c r="G44" s="108"/>
      <c r="H44" s="109" t="s">
        <v>34</v>
      </c>
      <c r="I44" s="116" t="s">
        <v>45</v>
      </c>
      <c r="J44" s="108"/>
      <c r="K44" s="112"/>
      <c r="L44" s="113"/>
    </row>
    <row r="45" spans="1:12" s="114" customFormat="1" ht="29.25" x14ac:dyDescent="0.25">
      <c r="A45" s="133">
        <v>19</v>
      </c>
      <c r="B45" s="107" t="s">
        <v>117</v>
      </c>
      <c r="C45" s="106">
        <v>10</v>
      </c>
      <c r="D45" s="105" t="s">
        <v>36</v>
      </c>
      <c r="E45" s="105"/>
      <c r="F45" s="107"/>
      <c r="G45" s="108"/>
      <c r="H45" s="117"/>
      <c r="I45" s="126" t="s">
        <v>118</v>
      </c>
      <c r="J45" s="108"/>
      <c r="K45" s="117"/>
      <c r="L45" s="113"/>
    </row>
    <row r="46" spans="1:12" s="114" customFormat="1" ht="29.25" x14ac:dyDescent="0.25">
      <c r="A46" s="153">
        <v>20</v>
      </c>
      <c r="B46" s="107" t="s">
        <v>117</v>
      </c>
      <c r="C46" s="106">
        <v>1</v>
      </c>
      <c r="D46" s="105" t="s">
        <v>36</v>
      </c>
      <c r="E46" s="105"/>
      <c r="F46" s="107"/>
      <c r="G46" s="108"/>
      <c r="H46" s="117"/>
      <c r="I46" s="126" t="s">
        <v>121</v>
      </c>
      <c r="J46" s="108"/>
      <c r="K46" s="117"/>
      <c r="L46" s="113"/>
    </row>
    <row r="47" spans="1:12" s="114" customFormat="1" ht="30" x14ac:dyDescent="0.25">
      <c r="A47" s="133">
        <v>21</v>
      </c>
      <c r="B47" s="107" t="s">
        <v>136</v>
      </c>
      <c r="C47" s="106">
        <v>1</v>
      </c>
      <c r="D47" s="105" t="s">
        <v>36</v>
      </c>
      <c r="E47" s="105"/>
      <c r="F47" s="107"/>
      <c r="G47" s="108"/>
      <c r="H47" s="117"/>
      <c r="I47" s="148" t="s">
        <v>41</v>
      </c>
      <c r="J47" s="108"/>
      <c r="K47" s="117"/>
      <c r="L47" s="113"/>
    </row>
    <row r="48" spans="1:12" s="114" customFormat="1" x14ac:dyDescent="0.25">
      <c r="A48" s="153">
        <v>22</v>
      </c>
      <c r="B48" s="107" t="s">
        <v>124</v>
      </c>
      <c r="C48" s="106">
        <v>1</v>
      </c>
      <c r="D48" s="105" t="s">
        <v>36</v>
      </c>
      <c r="E48" s="105"/>
      <c r="F48" s="107"/>
      <c r="G48" s="108"/>
      <c r="H48" s="117"/>
      <c r="I48" s="110" t="s">
        <v>123</v>
      </c>
      <c r="J48" s="108"/>
      <c r="K48" s="117"/>
      <c r="L48" s="113"/>
    </row>
    <row r="49" spans="1:12" s="114" customFormat="1" x14ac:dyDescent="0.25">
      <c r="A49" s="133">
        <v>23</v>
      </c>
      <c r="B49" s="107" t="s">
        <v>48</v>
      </c>
      <c r="C49" s="106">
        <v>3</v>
      </c>
      <c r="D49" s="105" t="s">
        <v>36</v>
      </c>
      <c r="E49" s="105"/>
      <c r="F49" s="107"/>
      <c r="G49" s="108"/>
      <c r="H49" s="115" t="s">
        <v>147</v>
      </c>
      <c r="I49" s="110" t="s">
        <v>92</v>
      </c>
      <c r="J49" s="108"/>
      <c r="K49" s="117" t="s">
        <v>148</v>
      </c>
      <c r="L49" s="113"/>
    </row>
    <row r="50" spans="1:12" s="114" customFormat="1" x14ac:dyDescent="0.25">
      <c r="A50" s="153">
        <v>24</v>
      </c>
      <c r="B50" s="107" t="s">
        <v>119</v>
      </c>
      <c r="C50" s="106">
        <v>1</v>
      </c>
      <c r="D50" s="105" t="s">
        <v>36</v>
      </c>
      <c r="E50" s="105"/>
      <c r="F50" s="107"/>
      <c r="G50" s="108"/>
      <c r="H50" s="117"/>
      <c r="I50" s="110" t="s">
        <v>120</v>
      </c>
      <c r="J50" s="108"/>
      <c r="K50" s="117"/>
      <c r="L50" s="113"/>
    </row>
    <row r="51" spans="1:12" s="114" customFormat="1" x14ac:dyDescent="0.25">
      <c r="A51" s="133">
        <v>25</v>
      </c>
      <c r="B51" s="107" t="s">
        <v>119</v>
      </c>
      <c r="C51" s="106">
        <v>1</v>
      </c>
      <c r="D51" s="105" t="s">
        <v>36</v>
      </c>
      <c r="E51" s="105"/>
      <c r="F51" s="107"/>
      <c r="G51" s="108"/>
      <c r="H51" s="117"/>
      <c r="I51" s="110" t="s">
        <v>122</v>
      </c>
      <c r="J51" s="108"/>
      <c r="K51" s="117"/>
      <c r="L51" s="113"/>
    </row>
    <row r="52" spans="1:12" s="114" customFormat="1" x14ac:dyDescent="0.25">
      <c r="A52" s="153">
        <v>26</v>
      </c>
      <c r="B52" s="107" t="s">
        <v>70</v>
      </c>
      <c r="C52" s="106">
        <v>1</v>
      </c>
      <c r="D52" s="105" t="s">
        <v>36</v>
      </c>
      <c r="E52" s="105"/>
      <c r="F52" s="107"/>
      <c r="G52" s="108"/>
      <c r="H52" s="117"/>
      <c r="I52" s="127" t="s">
        <v>71</v>
      </c>
      <c r="J52" s="108"/>
      <c r="K52" s="117"/>
      <c r="L52" s="113"/>
    </row>
    <row r="53" spans="1:12" s="114" customFormat="1" ht="30" x14ac:dyDescent="0.25">
      <c r="A53" s="133">
        <v>27</v>
      </c>
      <c r="B53" s="105" t="s">
        <v>110</v>
      </c>
      <c r="C53" s="106">
        <v>1</v>
      </c>
      <c r="D53" s="105" t="s">
        <v>149</v>
      </c>
      <c r="E53" s="118" t="s">
        <v>112</v>
      </c>
      <c r="F53" s="107"/>
      <c r="G53" s="108"/>
      <c r="H53" s="117"/>
      <c r="I53" s="128" t="s">
        <v>111</v>
      </c>
      <c r="J53" s="108"/>
      <c r="K53" s="117"/>
      <c r="L53" s="113"/>
    </row>
    <row r="54" spans="1:12" s="114" customFormat="1" ht="30" x14ac:dyDescent="0.25">
      <c r="A54" s="153">
        <v>28</v>
      </c>
      <c r="B54" s="105" t="s">
        <v>146</v>
      </c>
      <c r="C54" s="106">
        <v>0.35399999999999998</v>
      </c>
      <c r="D54" s="105" t="s">
        <v>149</v>
      </c>
      <c r="E54" s="118" t="s">
        <v>112</v>
      </c>
      <c r="F54" s="107"/>
      <c r="G54" s="62"/>
      <c r="H54" s="115"/>
      <c r="I54" s="128" t="s">
        <v>80</v>
      </c>
      <c r="J54" s="108"/>
      <c r="K54" s="115"/>
      <c r="L54" s="113"/>
    </row>
    <row r="55" spans="1:12" s="114" customFormat="1" ht="30" x14ac:dyDescent="0.25">
      <c r="A55" s="133">
        <v>29</v>
      </c>
      <c r="B55" s="105" t="s">
        <v>105</v>
      </c>
      <c r="C55" s="106">
        <v>2.8</v>
      </c>
      <c r="D55" s="105" t="s">
        <v>37</v>
      </c>
      <c r="E55" s="105" t="s">
        <v>52</v>
      </c>
      <c r="F55" s="107"/>
      <c r="G55" s="62">
        <v>11.853999999999999</v>
      </c>
      <c r="H55" s="115" t="s">
        <v>102</v>
      </c>
      <c r="I55" s="128" t="s">
        <v>104</v>
      </c>
      <c r="J55" s="108">
        <v>11.353999999999999</v>
      </c>
      <c r="K55" s="115" t="s">
        <v>103</v>
      </c>
      <c r="L55" s="113"/>
    </row>
    <row r="56" spans="1:12" s="114" customFormat="1" x14ac:dyDescent="0.25">
      <c r="A56" s="153">
        <v>30</v>
      </c>
      <c r="B56" s="105" t="s">
        <v>106</v>
      </c>
      <c r="C56" s="106">
        <v>0.3</v>
      </c>
      <c r="D56" s="105" t="s">
        <v>37</v>
      </c>
      <c r="E56" s="105" t="s">
        <v>52</v>
      </c>
      <c r="F56" s="107"/>
      <c r="G56" s="62">
        <v>7.5</v>
      </c>
      <c r="H56" s="115" t="s">
        <v>57</v>
      </c>
      <c r="I56" s="128" t="s">
        <v>109</v>
      </c>
      <c r="J56" s="108">
        <v>4.1550000000000002</v>
      </c>
      <c r="K56" s="115" t="s">
        <v>107</v>
      </c>
      <c r="L56" s="113"/>
    </row>
    <row r="57" spans="1:12" s="114" customFormat="1" x14ac:dyDescent="0.25">
      <c r="A57" s="133">
        <v>31</v>
      </c>
      <c r="B57" s="107" t="s">
        <v>108</v>
      </c>
      <c r="C57" s="106">
        <v>2.9</v>
      </c>
      <c r="D57" s="105" t="s">
        <v>37</v>
      </c>
      <c r="E57" s="105" t="s">
        <v>52</v>
      </c>
      <c r="F57" s="107"/>
      <c r="G57" s="62">
        <v>6.5</v>
      </c>
      <c r="H57" s="115" t="s">
        <v>57</v>
      </c>
      <c r="I57" s="128" t="s">
        <v>109</v>
      </c>
      <c r="J57" s="108">
        <v>3.4060000000000001</v>
      </c>
      <c r="K57" s="115" t="s">
        <v>107</v>
      </c>
      <c r="L57" s="113"/>
    </row>
    <row r="58" spans="1:12" s="114" customFormat="1" ht="30" x14ac:dyDescent="0.25">
      <c r="A58" s="153">
        <v>32</v>
      </c>
      <c r="B58" s="107" t="s">
        <v>140</v>
      </c>
      <c r="C58" s="106">
        <v>1.78</v>
      </c>
      <c r="D58" s="105" t="s">
        <v>149</v>
      </c>
      <c r="E58" s="118" t="s">
        <v>112</v>
      </c>
      <c r="F58" s="107"/>
      <c r="G58" s="62"/>
      <c r="H58" s="115"/>
      <c r="I58" s="128" t="s">
        <v>109</v>
      </c>
      <c r="J58" s="108"/>
      <c r="K58" s="115"/>
      <c r="L58" s="113"/>
    </row>
    <row r="59" spans="1:12" s="114" customFormat="1" ht="30" x14ac:dyDescent="0.25">
      <c r="A59" s="133">
        <v>33</v>
      </c>
      <c r="B59" s="107" t="s">
        <v>145</v>
      </c>
      <c r="C59" s="106">
        <v>0.153</v>
      </c>
      <c r="D59" s="105" t="s">
        <v>149</v>
      </c>
      <c r="E59" s="118" t="s">
        <v>112</v>
      </c>
      <c r="F59" s="107"/>
      <c r="G59" s="62"/>
      <c r="H59" s="115"/>
      <c r="I59" s="128" t="s">
        <v>109</v>
      </c>
      <c r="J59" s="108"/>
      <c r="K59" s="115"/>
      <c r="L59" s="113"/>
    </row>
    <row r="60" spans="1:12" s="114" customFormat="1" ht="30" x14ac:dyDescent="0.25">
      <c r="A60" s="153">
        <v>34</v>
      </c>
      <c r="B60" s="107" t="s">
        <v>130</v>
      </c>
      <c r="C60" s="106">
        <v>1</v>
      </c>
      <c r="D60" s="105" t="s">
        <v>36</v>
      </c>
      <c r="E60" s="105"/>
      <c r="F60" s="107"/>
      <c r="G60" s="62"/>
      <c r="H60" s="115"/>
      <c r="I60" s="110" t="s">
        <v>131</v>
      </c>
      <c r="J60" s="108"/>
      <c r="K60" s="115"/>
      <c r="L60" s="113"/>
    </row>
    <row r="61" spans="1:12" s="114" customFormat="1" ht="30" x14ac:dyDescent="0.25">
      <c r="A61" s="133">
        <v>35</v>
      </c>
      <c r="B61" s="107" t="s">
        <v>49</v>
      </c>
      <c r="C61" s="106">
        <v>8</v>
      </c>
      <c r="D61" s="105" t="s">
        <v>36</v>
      </c>
      <c r="E61" s="105"/>
      <c r="F61" s="107"/>
      <c r="G61" s="108"/>
      <c r="H61" s="117" t="s">
        <v>76</v>
      </c>
      <c r="I61" s="128" t="s">
        <v>56</v>
      </c>
      <c r="J61" s="108"/>
      <c r="K61" s="117"/>
      <c r="L61" s="113"/>
    </row>
    <row r="62" spans="1:12" s="114" customFormat="1" ht="15" customHeight="1" x14ac:dyDescent="0.25">
      <c r="A62" s="153">
        <v>36</v>
      </c>
      <c r="B62" s="107" t="s">
        <v>47</v>
      </c>
      <c r="C62" s="129">
        <v>1</v>
      </c>
      <c r="D62" s="105" t="s">
        <v>36</v>
      </c>
      <c r="E62" s="105"/>
      <c r="F62" s="107"/>
      <c r="G62" s="108"/>
      <c r="H62" s="115" t="s">
        <v>74</v>
      </c>
      <c r="I62" s="116" t="s">
        <v>51</v>
      </c>
      <c r="J62" s="108"/>
      <c r="K62" s="115" t="s">
        <v>75</v>
      </c>
      <c r="L62" s="113"/>
    </row>
    <row r="63" spans="1:12" s="1" customFormat="1" ht="15.75" thickBot="1" x14ac:dyDescent="0.3">
      <c r="A63" s="3" t="s">
        <v>7</v>
      </c>
      <c r="B63" s="46"/>
      <c r="C63" s="41">
        <f>SUM(C26:C62)</f>
        <v>118.41500000000001</v>
      </c>
      <c r="D63" s="36"/>
      <c r="E63" s="36"/>
      <c r="F63" s="59"/>
      <c r="G63" s="41">
        <f>SUM(G26:G62)</f>
        <v>181.45400000000001</v>
      </c>
      <c r="H63" s="37"/>
      <c r="I63" s="74"/>
      <c r="J63" s="41">
        <f>SUM(J26:J62)</f>
        <v>260.875</v>
      </c>
      <c r="K63" s="69"/>
      <c r="L63" s="38"/>
    </row>
    <row r="64" spans="1:12" s="1" customFormat="1" ht="15.75" thickBot="1" x14ac:dyDescent="0.3">
      <c r="A64" s="6" t="s">
        <v>8</v>
      </c>
      <c r="B64" s="26"/>
      <c r="C64" s="43">
        <f>C18+C24+C63</f>
        <v>1042.7149999999999</v>
      </c>
      <c r="D64" s="13"/>
      <c r="E64" s="13"/>
      <c r="F64" s="61"/>
      <c r="G64" s="66">
        <f>G18+G24+G63</f>
        <v>1070.954</v>
      </c>
      <c r="H64" s="29"/>
      <c r="I64" s="61"/>
      <c r="J64" s="66">
        <f>J18+J24+J63</f>
        <v>1151.742</v>
      </c>
      <c r="K64" s="78"/>
      <c r="L64" s="38"/>
    </row>
  </sheetData>
  <mergeCells count="12">
    <mergeCell ref="B26:B27"/>
    <mergeCell ref="D26:D27"/>
    <mergeCell ref="A26:A27"/>
    <mergeCell ref="G1:L1"/>
    <mergeCell ref="L7:L8"/>
    <mergeCell ref="A3:L3"/>
    <mergeCell ref="F5:G5"/>
    <mergeCell ref="A7:A8"/>
    <mergeCell ref="B7:C7"/>
    <mergeCell ref="D7:G7"/>
    <mergeCell ref="H7:K7"/>
    <mergeCell ref="E26:E2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2021-07-16T11:51:36Z</cp:lastPrinted>
  <dcterms:created xsi:type="dcterms:W3CDTF">2016-06-27T12:38:06Z</dcterms:created>
  <dcterms:modified xsi:type="dcterms:W3CDTF">2021-07-20T10:49:06Z</dcterms:modified>
</cp:coreProperties>
</file>