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.B-Trust\Documents\MIE-2015\Справки разходи\2023\Второ тримесечие 2023\"/>
    </mc:Choice>
  </mc:AlternateContent>
  <xr:revisionPtr revIDLastSave="0" documentId="13_ncr:1_{5AEC67A9-BA9E-425C-8BC5-16ED3316F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26" i="1" l="1"/>
  <c r="J26" i="1" l="1"/>
  <c r="G26" i="1"/>
  <c r="C19" i="1" l="1"/>
  <c r="J19" i="1" l="1"/>
  <c r="G19" i="1"/>
  <c r="G36" i="1" l="1"/>
  <c r="C35" i="1"/>
  <c r="J35" i="1"/>
  <c r="J36" i="1" l="1"/>
</calcChain>
</file>

<file path=xl/sharedStrings.xml><?xml version="1.0" encoding="utf-8"?>
<sst xmlns="http://schemas.openxmlformats.org/spreadsheetml/2006/main" count="102" uniqueCount="55">
  <si>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</si>
  <si>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</si>
  <si>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</si>
  <si>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</si>
  <si>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</si>
  <si>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</si>
  <si>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</si>
  <si>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</si>
  <si>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</si>
  <si>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</si>
  <si>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</si>
  <si>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</si>
  <si>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</si>
  <si>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</si>
  <si>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</si>
  <si>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</si>
  <si>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</si>
  <si>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</si>
  <si>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</si>
  <si>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</si>
  <si>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</si>
  <si>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</si>
  <si>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</si>
  <si>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</si>
  <si>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</si>
  <si>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</si>
  <si>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</si>
  <si>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</si>
  <si>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</si>
  <si>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</si>
  <si>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</si>
  <si>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</si>
  <si>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</si>
  <si>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Доставка на тръбопроводи за ГРМ</t>
  </si>
  <si>
    <t>Ремонт, профилактика, метролог.проверка на измервателни и др.уреди</t>
  </si>
  <si>
    <t>ГСМ</t>
  </si>
  <si>
    <t>Други /куриерски и пощенски услуги, телефони, комисионни ваучери и пр./</t>
  </si>
  <si>
    <t>ГРМ гр.Елин Пелин</t>
  </si>
  <si>
    <t>ГРМ с.Елин Пелин</t>
  </si>
  <si>
    <t>ДГ-9/28.04.2022</t>
  </si>
  <si>
    <t>1 г. от дата на подписване</t>
  </si>
  <si>
    <t xml:space="preserve">1 г. от дата на подписване; </t>
  </si>
  <si>
    <t>01.04.2023-30.06.2023</t>
  </si>
  <si>
    <t>Доставка на измервателни уреди за природен газ</t>
  </si>
  <si>
    <t>Доставка на GNSS геодезическа система SL900, софтуер, аксесоари</t>
  </si>
  <si>
    <t>Доставка на корегиращо устройство CF500 с GSM модул</t>
  </si>
  <si>
    <t>Доставка на канцеларски материали</t>
  </si>
  <si>
    <t>Доставка на фитинги за ГРИТ/ГРТ</t>
  </si>
  <si>
    <t>ГРМ с.Мусачево</t>
  </si>
  <si>
    <t>ГРМ с.Нови хан</t>
  </si>
  <si>
    <t>ГРМ с.Равно поле</t>
  </si>
  <si>
    <t>АГВ ЕООД  ЕИК 130926777</t>
  </si>
  <si>
    <t>Технически проект за обект: Газопроводно отклонение за обект "База за производство и търговия на строителни продукти" в УПИ I-50, 59 кв.8, с.Равно поле, общ.Елин Пелин</t>
  </si>
  <si>
    <t>Разходи за офис - наем, отопление и др.</t>
  </si>
  <si>
    <t>Консултантски услуги подготовка и надзорен одит   ISO9001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</si>
</sst>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39" xfId="1" applyNumberFormat="1" applyFont="1" applyFill="1" applyBorder="1" applyAlignment="1">
      <alignment horizontal="center" vertical="center"/>
    </xf>
    <xf numFmtId="4" fontId="4" fillId="3" borderId="31" xfId="1" applyNumberFormat="1" applyFont="1" applyFill="1" applyBorder="1" applyAlignment="1">
      <alignment horizontal="right" vertical="center"/>
    </xf>
    <xf numFmtId="165" fontId="4" fillId="3" borderId="38" xfId="1" applyNumberFormat="1" applyFont="1" applyFill="1" applyBorder="1" applyAlignment="1">
      <alignment horizontal="left" vertical="center"/>
    </xf>
    <xf numFmtId="4" fontId="4" fillId="3" borderId="38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4" xfId="1" applyNumberFormat="1" applyFont="1" applyFill="1" applyBorder="1"/>
    <xf numFmtId="4" fontId="6" fillId="3" borderId="35" xfId="1" applyNumberFormat="1" applyFont="1" applyFill="1" applyBorder="1"/>
    <xf numFmtId="165" fontId="6" fillId="0" borderId="32" xfId="1" applyNumberFormat="1" applyFont="1" applyFill="1" applyBorder="1" applyAlignment="1">
      <alignment horizontal="left" vertical="center"/>
    </xf>
    <xf numFmtId="3" fontId="6" fillId="3" borderId="33" xfId="1" applyNumberFormat="1" applyFont="1" applyFill="1" applyBorder="1" applyAlignment="1">
      <alignment horizontal="right" vertical="center"/>
    </xf>
    <xf numFmtId="49" fontId="6" fillId="3" borderId="34" xfId="1" applyNumberFormat="1" applyFont="1" applyFill="1" applyBorder="1" applyAlignment="1">
      <alignment horizontal="left" vertical="center" wrapText="1"/>
    </xf>
    <xf numFmtId="0" fontId="6" fillId="3" borderId="37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3" fontId="9" fillId="3" borderId="40" xfId="1" applyNumberFormat="1" applyFont="1" applyFill="1" applyBorder="1" applyAlignment="1">
      <alignment horizontal="right" vertical="center"/>
    </xf>
    <xf numFmtId="3" fontId="9" fillId="3" borderId="36" xfId="1" applyNumberFormat="1" applyFont="1" applyFill="1" applyBorder="1" applyAlignment="1">
      <alignment horizontal="right" vertical="center"/>
    </xf>
    <xf numFmtId="3" fontId="9" fillId="3" borderId="43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165" fontId="4" fillId="3" borderId="39" xfId="1" applyNumberFormat="1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42" xfId="0" applyFont="1" applyBorder="1"/>
    <xf numFmtId="0" fontId="2" fillId="0" borderId="1" xfId="0" applyFont="1" applyBorder="1" applyAlignment="1">
      <alignment horizontal="left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165" fontId="4" fillId="3" borderId="44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9" fillId="3" borderId="42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 wrapText="1"/>
    </xf>
    <xf numFmtId="0" fontId="9" fillId="3" borderId="36" xfId="1" applyNumberFormat="1" applyFont="1" applyFill="1" applyBorder="1" applyAlignment="1">
      <alignment vertical="center" wrapText="1"/>
    </xf>
    <xf numFmtId="4" fontId="7" fillId="3" borderId="6" xfId="1" applyNumberFormat="1" applyFont="1" applyFill="1" applyBorder="1"/>
    <xf numFmtId="0" fontId="2" fillId="0" borderId="1" xfId="0" applyFont="1" applyBorder="1"/>
    <xf numFmtId="0" fontId="9" fillId="3" borderId="4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0" fillId="3" borderId="11" xfId="1" applyNumberFormat="1" applyFont="1" applyFill="1" applyBorder="1"/>
    <xf numFmtId="0" fontId="9" fillId="0" borderId="3" xfId="0" applyFont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left" vertical="center"/>
    </xf>
    <xf numFmtId="165" fontId="0" fillId="3" borderId="6" xfId="1" applyNumberFormat="1" applyFont="1" applyFill="1" applyBorder="1"/>
    <xf numFmtId="4" fontId="4" fillId="0" borderId="18" xfId="1" applyNumberFormat="1" applyFont="1" applyFill="1" applyBorder="1"/>
    <xf numFmtId="165" fontId="4" fillId="0" borderId="18" xfId="1" applyNumberFormat="1" applyFont="1" applyFill="1" applyBorder="1"/>
    <xf numFmtId="4" fontId="4" fillId="0" borderId="17" xfId="1" applyNumberFormat="1" applyFont="1" applyFill="1" applyBorder="1"/>
    <xf numFmtId="165" fontId="4" fillId="0" borderId="17" xfId="1" applyNumberFormat="1" applyFont="1" applyFill="1" applyBorder="1"/>
    <xf numFmtId="165" fontId="0" fillId="3" borderId="7" xfId="1" applyNumberFormat="1" applyFont="1" applyFill="1" applyBorder="1"/>
    <xf numFmtId="4" fontId="0" fillId="3" borderId="6" xfId="1" applyNumberFormat="1" applyFont="1" applyFill="1" applyBorder="1"/>
    <xf numFmtId="165" fontId="0" fillId="0" borderId="11" xfId="1" applyNumberFormat="1" applyFont="1" applyFill="1" applyBorder="1"/>
    <xf numFmtId="165" fontId="0" fillId="0" borderId="26" xfId="1" applyNumberFormat="1" applyFont="1" applyFill="1" applyBorder="1"/>
    <xf numFmtId="165" fontId="0" fillId="0" borderId="22" xfId="1" applyNumberFormat="1" applyFont="1" applyFill="1" applyBorder="1"/>
    <xf numFmtId="4" fontId="4" fillId="0" borderId="12" xfId="1" applyNumberFormat="1" applyFont="1" applyFill="1" applyBorder="1"/>
    <xf numFmtId="165" fontId="4" fillId="0" borderId="9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0" fillId="0" borderId="12" xfId="1" applyNumberFormat="1" applyFont="1" applyFill="1" applyBorder="1"/>
    <xf numFmtId="3" fontId="8" fillId="4" borderId="21" xfId="1" applyNumberFormat="1" applyFont="1" applyFill="1" applyBorder="1"/>
    <xf numFmtId="165" fontId="2" fillId="3" borderId="6" xfId="1" applyNumberFormat="1" applyFont="1" applyFill="1" applyBorder="1"/>
    <xf numFmtId="0" fontId="10" fillId="0" borderId="6" xfId="0" applyFont="1" applyBorder="1" applyAlignment="1">
      <alignment horizontal="left"/>
    </xf>
    <xf numFmtId="165" fontId="10" fillId="3" borderId="7" xfId="1" applyNumberFormat="1" applyFont="1" applyFill="1" applyBorder="1"/>
    <xf numFmtId="3" fontId="8" fillId="4" borderId="6" xfId="1" applyNumberFormat="1" applyFont="1" applyFill="1" applyBorder="1"/>
    <xf numFmtId="3" fontId="10" fillId="0" borderId="9" xfId="1" applyNumberFormat="1" applyFont="1" applyFill="1" applyBorder="1"/>
    <xf numFmtId="3" fontId="10" fillId="0" borderId="16" xfId="1" applyNumberFormat="1" applyFont="1" applyFill="1" applyBorder="1"/>
    <xf numFmtId="3" fontId="10" fillId="0" borderId="22" xfId="1" applyNumberFormat="1" applyFont="1" applyFill="1" applyBorder="1"/>
    <xf numFmtId="3" fontId="8" fillId="4" borderId="12" xfId="1" applyNumberFormat="1" applyFont="1" applyFill="1" applyBorder="1"/>
    <xf numFmtId="3" fontId="8" fillId="0" borderId="9" xfId="1" applyNumberFormat="1" applyFont="1" applyFill="1" applyBorder="1"/>
    <xf numFmtId="3" fontId="8" fillId="0" borderId="16" xfId="1" applyNumberFormat="1" applyFont="1" applyFill="1" applyBorder="1"/>
    <xf numFmtId="3" fontId="8" fillId="4" borderId="16" xfId="1" applyNumberFormat="1" applyFont="1" applyFill="1" applyBorder="1"/>
    <xf numFmtId="165" fontId="10" fillId="0" borderId="12" xfId="1" applyNumberFormat="1" applyFont="1" applyFill="1" applyBorder="1"/>
    <xf numFmtId="0" fontId="10" fillId="0" borderId="6" xfId="0" applyFont="1" applyBorder="1"/>
    <xf numFmtId="0" fontId="4" fillId="0" borderId="44" xfId="0" applyFont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5" fontId="9" fillId="0" borderId="38" xfId="1" applyNumberFormat="1" applyFont="1" applyBorder="1" applyAlignment="1">
      <alignment horizontal="left" vertical="center"/>
    </xf>
    <xf numFmtId="3" fontId="9" fillId="0" borderId="38" xfId="1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5" xfId="0" applyFont="1" applyBorder="1"/>
    <xf numFmtId="0" fontId="4" fillId="0" borderId="13" xfId="0" applyFont="1" applyBorder="1"/>
    <xf numFmtId="0" fontId="4" fillId="0" borderId="31" xfId="0" applyFont="1" applyBorder="1"/>
    <xf numFmtId="165" fontId="4" fillId="3" borderId="27" xfId="1" applyNumberFormat="1" applyFont="1" applyFill="1" applyBorder="1" applyAlignment="1">
      <alignment vertical="center"/>
    </xf>
    <xf numFmtId="165" fontId="4" fillId="3" borderId="28" xfId="1" applyNumberFormat="1" applyFont="1" applyFill="1" applyBorder="1" applyAlignment="1">
      <alignment vertical="center"/>
    </xf>
    <xf numFmtId="3" fontId="4" fillId="3" borderId="18" xfId="1" applyNumberFormat="1" applyFont="1" applyFill="1" applyBorder="1" applyAlignment="1">
      <alignment vertical="center"/>
    </xf>
    <xf numFmtId="165" fontId="9" fillId="0" borderId="38" xfId="1" applyNumberFormat="1" applyFont="1" applyBorder="1" applyAlignment="1">
      <alignment horizontal="left" vertical="center" wrapText="1"/>
    </xf>
    <xf numFmtId="14" fontId="9" fillId="0" borderId="38" xfId="1" applyNumberFormat="1" applyFont="1" applyBorder="1" applyAlignment="1">
      <alignment horizontal="right" vertical="center" wrapText="1"/>
    </xf>
    <xf numFmtId="165" fontId="4" fillId="0" borderId="18" xfId="1" applyNumberFormat="1" applyFont="1" applyFill="1" applyBorder="1" applyAlignment="1">
      <alignment vertical="center"/>
    </xf>
    <xf numFmtId="165" fontId="4" fillId="0" borderId="17" xfId="1" applyNumberFormat="1" applyFont="1" applyFill="1" applyBorder="1" applyAlignment="1">
      <alignment vertical="center"/>
    </xf>
    <xf numFmtId="3" fontId="4" fillId="3" borderId="17" xfId="1" applyNumberFormat="1" applyFont="1" applyFill="1" applyBorder="1" applyAlignment="1">
      <alignment vertical="center"/>
    </xf>
    <xf numFmtId="165" fontId="9" fillId="3" borderId="41" xfId="1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65" fontId="9" fillId="3" borderId="46" xfId="1" applyNumberFormat="1" applyFont="1" applyFill="1" applyBorder="1" applyAlignment="1">
      <alignment horizontal="left" vertical="center"/>
    </xf>
    <xf numFmtId="165" fontId="9" fillId="3" borderId="19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" fontId="4" fillId="3" borderId="19" xfId="1" applyNumberFormat="1" applyFont="1" applyFill="1" applyBorder="1" applyAlignment="1">
      <alignment vertical="center"/>
    </xf>
    <xf numFmtId="165" fontId="4" fillId="0" borderId="19" xfId="1" applyNumberFormat="1" applyFont="1" applyFill="1" applyBorder="1"/>
    <xf numFmtId="4" fontId="4" fillId="0" borderId="19" xfId="1" applyNumberFormat="1" applyFont="1" applyFill="1" applyBorder="1"/>
    <xf numFmtId="165" fontId="4" fillId="0" borderId="19" xfId="1" applyNumberFormat="1" applyFont="1" applyFill="1" applyBorder="1" applyAlignment="1">
      <alignment vertical="center"/>
    </xf>
    <xf numFmtId="0" fontId="4" fillId="0" borderId="14" xfId="0" applyFont="1" applyBorder="1"/>
    <xf numFmtId="165" fontId="9" fillId="3" borderId="47" xfId="1" applyNumberFormat="1" applyFont="1" applyFill="1" applyBorder="1" applyAlignment="1">
      <alignment horizontal="left" vertical="center"/>
    </xf>
    <xf numFmtId="165" fontId="9" fillId="3" borderId="48" xfId="1" applyNumberFormat="1" applyFont="1" applyFill="1" applyBorder="1" applyAlignment="1">
      <alignment horizontal="left" vertical="center" wrapText="1"/>
    </xf>
    <xf numFmtId="165" fontId="9" fillId="3" borderId="49" xfId="1" applyNumberFormat="1" applyFont="1" applyFill="1" applyBorder="1" applyAlignment="1">
      <alignment horizontal="left" vertical="center" wrapText="1"/>
    </xf>
    <xf numFmtId="165" fontId="9" fillId="3" borderId="50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9" fillId="0" borderId="5" xfId="1" applyNumberFormat="1" applyFont="1" applyFill="1" applyBorder="1" applyAlignment="1">
      <alignment horizontal="right" vertical="center"/>
    </xf>
    <xf numFmtId="3" fontId="9" fillId="0" borderId="42" xfId="1" applyNumberFormat="1" applyFont="1" applyFill="1" applyBorder="1" applyAlignment="1">
      <alignment horizontal="right" vertical="center"/>
    </xf>
    <xf numFmtId="165" fontId="6" fillId="0" borderId="10" xfId="1" applyNumberFormat="1" applyFont="1" applyFill="1" applyBorder="1" applyAlignment="1">
      <alignment horizontal="left" vertical="center"/>
    </xf>
    <xf numFmtId="0" fontId="0" fillId="0" borderId="18" xfId="0" applyBorder="1"/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9" fillId="3" borderId="40" xfId="1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Normal="100" workbookViewId="0">
      <selection activeCell="A35" sqref="A35"/>
    </sheetView>
  </sheetViews>
  <sheetFormatPr defaultRowHeight="14.4" x14ac:dyDescent="0.3"/>
  <cols>
    <col min="1" max="1" width="7.33203125" customWidth="1"/>
    <col min="2" max="2" width="41.6640625" bestFit="1" customWidth="1"/>
    <col min="3" max="3" width="19.5546875" style="26" customWidth="1"/>
    <col min="4" max="4" width="19.5546875" customWidth="1"/>
    <col min="5" max="6" width="21.6640625" customWidth="1"/>
    <col min="7" max="7" width="19.5546875" style="26" customWidth="1"/>
    <col min="8" max="9" width="19.5546875" customWidth="1"/>
    <col min="10" max="10" width="18" style="26" customWidth="1"/>
    <col min="11" max="11" width="22.6640625" customWidth="1"/>
    <col min="12" max="12" width="22" bestFit="1" customWidth="1"/>
  </cols>
  <sheetData>
    <row r="1" spans="1:14" ht="54" customHeight="1" x14ac:dyDescent="0.3">
      <c r="A1" s="1"/>
      <c r="B1" s="20"/>
      <c r="C1" s="21"/>
      <c r="D1" s="20"/>
      <c r="E1" s="22"/>
      <c r="F1" s="22"/>
      <c r="G1" s="204" t="s">
        <v>15</v>
      </c>
      <c r="H1" s="204"/>
      <c r="I1" s="204"/>
      <c r="J1" s="204"/>
      <c r="K1" s="204"/>
      <c r="L1" s="204"/>
    </row>
    <row r="2" spans="1:14" x14ac:dyDescent="0.3">
      <c r="A2" s="1"/>
      <c r="B2" s="1"/>
      <c r="C2" s="24"/>
      <c r="D2" s="1"/>
      <c r="E2" s="1"/>
      <c r="F2" s="1"/>
      <c r="G2" s="24"/>
      <c r="H2" s="1"/>
      <c r="I2" s="1"/>
      <c r="J2" s="24"/>
      <c r="K2" s="2"/>
      <c r="L2" s="2"/>
    </row>
    <row r="3" spans="1:14" ht="18" x14ac:dyDescent="0.35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4" x14ac:dyDescent="0.3">
      <c r="A4" s="2"/>
      <c r="B4" s="2"/>
      <c r="C4" s="25"/>
      <c r="D4" s="2"/>
      <c r="E4" s="2"/>
      <c r="F4" s="2"/>
      <c r="G4" s="25"/>
      <c r="H4" s="2"/>
      <c r="I4" s="2"/>
      <c r="J4" s="25"/>
      <c r="K4" s="2"/>
      <c r="L4" s="1"/>
    </row>
    <row r="5" spans="1:14" ht="43.2" x14ac:dyDescent="0.3">
      <c r="B5" s="6"/>
      <c r="C5" s="32"/>
      <c r="D5" s="1"/>
      <c r="E5" s="6"/>
      <c r="F5" s="208" t="s">
        <v>16</v>
      </c>
      <c r="G5" s="209"/>
      <c r="H5" s="23" t="s">
        <v>26</v>
      </c>
      <c r="I5" s="6"/>
      <c r="K5" s="29" t="s">
        <v>17</v>
      </c>
      <c r="L5" s="39" t="s">
        <v>42</v>
      </c>
      <c r="N5" s="38"/>
    </row>
    <row r="6" spans="1:14" ht="15" thickBot="1" x14ac:dyDescent="0.35"/>
    <row r="7" spans="1:14" ht="34.5" customHeight="1" thickBot="1" x14ac:dyDescent="0.35">
      <c r="A7" s="205" t="s">
        <v>1</v>
      </c>
      <c r="B7" s="210" t="s">
        <v>9</v>
      </c>
      <c r="C7" s="211"/>
      <c r="D7" s="210" t="s">
        <v>10</v>
      </c>
      <c r="E7" s="212"/>
      <c r="F7" s="212"/>
      <c r="G7" s="211"/>
      <c r="H7" s="210" t="s">
        <v>12</v>
      </c>
      <c r="I7" s="212"/>
      <c r="J7" s="212"/>
      <c r="K7" s="211"/>
      <c r="L7" s="205" t="s">
        <v>14</v>
      </c>
    </row>
    <row r="8" spans="1:14" ht="58.2" thickBot="1" x14ac:dyDescent="0.35">
      <c r="A8" s="206"/>
      <c r="B8" s="7" t="s">
        <v>25</v>
      </c>
      <c r="C8" s="33" t="s">
        <v>22</v>
      </c>
      <c r="D8" s="7" t="s">
        <v>18</v>
      </c>
      <c r="E8" s="10" t="s">
        <v>19</v>
      </c>
      <c r="F8" s="13" t="s">
        <v>11</v>
      </c>
      <c r="G8" s="27" t="s">
        <v>23</v>
      </c>
      <c r="H8" s="15" t="s">
        <v>20</v>
      </c>
      <c r="I8" s="17" t="s">
        <v>21</v>
      </c>
      <c r="J8" s="30" t="s">
        <v>24</v>
      </c>
      <c r="K8" s="18" t="s">
        <v>13</v>
      </c>
      <c r="L8" s="206"/>
    </row>
    <row r="9" spans="1:14" ht="15" thickBot="1" x14ac:dyDescent="0.35">
      <c r="A9" s="4" t="s">
        <v>2</v>
      </c>
      <c r="B9" s="136"/>
      <c r="C9" s="133"/>
      <c r="D9" s="8"/>
      <c r="E9" s="11"/>
      <c r="F9" s="14"/>
      <c r="G9" s="28"/>
      <c r="H9" s="16"/>
      <c r="I9" s="11"/>
      <c r="J9" s="31"/>
      <c r="K9" s="14"/>
      <c r="L9" s="19"/>
    </row>
    <row r="10" spans="1:14" ht="15" thickBot="1" x14ac:dyDescent="0.35">
      <c r="A10" s="134">
        <v>1</v>
      </c>
      <c r="B10" s="135" t="s">
        <v>29</v>
      </c>
      <c r="C10" s="104">
        <v>1</v>
      </c>
      <c r="D10" s="57" t="s">
        <v>27</v>
      </c>
      <c r="E10" s="66" t="s">
        <v>28</v>
      </c>
      <c r="F10" s="64"/>
      <c r="G10" s="67"/>
      <c r="H10" s="120"/>
      <c r="I10" s="63"/>
      <c r="J10" s="65"/>
      <c r="K10" s="109"/>
      <c r="L10" s="113"/>
    </row>
    <row r="11" spans="1:14" x14ac:dyDescent="0.3">
      <c r="A11" s="134">
        <v>2</v>
      </c>
      <c r="B11" s="182" t="s">
        <v>43</v>
      </c>
      <c r="C11" s="105">
        <v>16</v>
      </c>
      <c r="D11" s="57" t="s">
        <v>27</v>
      </c>
      <c r="E11" s="66" t="s">
        <v>28</v>
      </c>
      <c r="F11" s="40"/>
      <c r="G11" s="41"/>
      <c r="H11" s="121"/>
      <c r="I11" s="42"/>
      <c r="J11" s="43"/>
      <c r="K11" s="110"/>
      <c r="L11" s="113"/>
    </row>
    <row r="12" spans="1:14" x14ac:dyDescent="0.3">
      <c r="A12" s="124">
        <v>3</v>
      </c>
      <c r="B12" s="107" t="s">
        <v>33</v>
      </c>
      <c r="C12" s="105">
        <v>1</v>
      </c>
      <c r="D12" s="57" t="s">
        <v>27</v>
      </c>
      <c r="E12" s="66" t="s">
        <v>28</v>
      </c>
      <c r="F12" s="40"/>
      <c r="G12" s="41"/>
      <c r="H12" s="121"/>
      <c r="I12" s="42"/>
      <c r="J12" s="43"/>
      <c r="K12" s="110"/>
      <c r="L12" s="113"/>
    </row>
    <row r="13" spans="1:14" x14ac:dyDescent="0.3">
      <c r="A13" s="124">
        <v>4</v>
      </c>
      <c r="B13" s="108" t="s">
        <v>45</v>
      </c>
      <c r="C13" s="105">
        <v>2</v>
      </c>
      <c r="D13" s="57" t="s">
        <v>27</v>
      </c>
      <c r="E13" s="66" t="s">
        <v>28</v>
      </c>
      <c r="F13" s="40"/>
      <c r="G13" s="41"/>
      <c r="H13" s="121"/>
      <c r="I13" s="42"/>
      <c r="J13" s="43"/>
      <c r="K13" s="110"/>
      <c r="L13" s="113"/>
    </row>
    <row r="14" spans="1:14" ht="24" x14ac:dyDescent="0.3">
      <c r="A14" s="124">
        <v>5</v>
      </c>
      <c r="B14" s="127" t="s">
        <v>44</v>
      </c>
      <c r="C14" s="105">
        <v>9</v>
      </c>
      <c r="D14" s="57" t="s">
        <v>27</v>
      </c>
      <c r="E14" s="66" t="s">
        <v>28</v>
      </c>
      <c r="F14" s="40"/>
      <c r="G14" s="41"/>
      <c r="H14" s="121"/>
      <c r="I14" s="42"/>
      <c r="J14" s="43"/>
      <c r="K14" s="110"/>
      <c r="L14" s="113"/>
    </row>
    <row r="15" spans="1:14" x14ac:dyDescent="0.3">
      <c r="A15" s="124">
        <v>6</v>
      </c>
      <c r="B15" s="108" t="s">
        <v>46</v>
      </c>
      <c r="C15" s="128">
        <v>1</v>
      </c>
      <c r="D15" s="57" t="s">
        <v>27</v>
      </c>
      <c r="E15" s="66" t="s">
        <v>28</v>
      </c>
      <c r="F15" s="100"/>
      <c r="G15" s="101"/>
      <c r="H15" s="122"/>
      <c r="I15" s="102"/>
      <c r="J15" s="103"/>
      <c r="K15" s="111"/>
      <c r="L15" s="113"/>
    </row>
    <row r="16" spans="1:14" ht="14.25" customHeight="1" x14ac:dyDescent="0.3">
      <c r="A16" s="124">
        <v>7</v>
      </c>
      <c r="B16" s="127" t="s">
        <v>47</v>
      </c>
      <c r="C16" s="105">
        <v>1</v>
      </c>
      <c r="D16" s="57" t="s">
        <v>27</v>
      </c>
      <c r="E16" s="66" t="s">
        <v>28</v>
      </c>
      <c r="F16" s="40"/>
      <c r="G16" s="41"/>
      <c r="H16" s="121"/>
      <c r="I16" s="42"/>
      <c r="J16" s="43"/>
      <c r="K16" s="110"/>
      <c r="L16" s="113"/>
    </row>
    <row r="17" spans="1:12" ht="14.25" customHeight="1" x14ac:dyDescent="0.3">
      <c r="A17" s="183">
        <v>8</v>
      </c>
      <c r="B17" s="127" t="s">
        <v>30</v>
      </c>
      <c r="C17" s="105">
        <v>2</v>
      </c>
      <c r="D17" s="184"/>
      <c r="E17" s="185"/>
      <c r="F17" s="40"/>
      <c r="G17" s="41"/>
      <c r="H17" s="121"/>
      <c r="I17" s="42"/>
      <c r="J17" s="43"/>
      <c r="K17" s="110"/>
      <c r="L17" s="113"/>
    </row>
    <row r="18" spans="1:12" ht="15" thickBot="1" x14ac:dyDescent="0.35">
      <c r="A18" s="125">
        <v>9</v>
      </c>
      <c r="B18" s="126" t="s">
        <v>35</v>
      </c>
      <c r="C18" s="106">
        <v>2</v>
      </c>
      <c r="D18" s="72" t="s">
        <v>27</v>
      </c>
      <c r="E18" s="99" t="s">
        <v>28</v>
      </c>
      <c r="F18" s="68"/>
      <c r="G18" s="69"/>
      <c r="H18" s="123"/>
      <c r="I18" s="70"/>
      <c r="J18" s="71"/>
      <c r="K18" s="112"/>
      <c r="L18" s="114"/>
    </row>
    <row r="19" spans="1:12" ht="15" thickBot="1" x14ac:dyDescent="0.35">
      <c r="A19" s="3" t="s">
        <v>3</v>
      </c>
      <c r="B19" s="152"/>
      <c r="C19" s="151">
        <f>SUM(C10:C18)</f>
        <v>35</v>
      </c>
      <c r="D19" s="117"/>
      <c r="E19" s="116"/>
      <c r="F19" s="44"/>
      <c r="G19" s="85">
        <f>SUM(G10:G18)</f>
        <v>0</v>
      </c>
      <c r="H19" s="87"/>
      <c r="I19" s="88"/>
      <c r="J19" s="89">
        <f>SUM(J10:J18)</f>
        <v>0</v>
      </c>
      <c r="K19" s="37"/>
      <c r="L19" s="130"/>
    </row>
    <row r="20" spans="1:12" s="1" customFormat="1" ht="15" thickBot="1" x14ac:dyDescent="0.35">
      <c r="A20" s="115" t="s">
        <v>4</v>
      </c>
      <c r="B20" s="141"/>
      <c r="C20" s="142"/>
      <c r="D20" s="143"/>
      <c r="E20" s="144"/>
      <c r="F20" s="145"/>
      <c r="G20" s="146"/>
      <c r="H20" s="147"/>
      <c r="I20" s="148"/>
      <c r="J20" s="149"/>
      <c r="K20" s="150"/>
      <c r="L20" s="19"/>
    </row>
    <row r="21" spans="1:12" s="1" customFormat="1" ht="15" thickBot="1" x14ac:dyDescent="0.35">
      <c r="A21" s="169">
        <v>1</v>
      </c>
      <c r="B21" s="174" t="s">
        <v>37</v>
      </c>
      <c r="C21" s="181">
        <v>1</v>
      </c>
      <c r="D21" s="57" t="s">
        <v>27</v>
      </c>
      <c r="E21" s="66" t="s">
        <v>28</v>
      </c>
      <c r="F21" s="140"/>
      <c r="G21" s="139"/>
      <c r="H21" s="167" t="s">
        <v>39</v>
      </c>
      <c r="I21" s="177" t="s">
        <v>51</v>
      </c>
      <c r="J21" s="139"/>
      <c r="K21" s="180" t="s">
        <v>40</v>
      </c>
      <c r="L21" s="171"/>
    </row>
    <row r="22" spans="1:12" s="1" customFormat="1" ht="15" thickBot="1" x14ac:dyDescent="0.35">
      <c r="A22" s="170">
        <v>2</v>
      </c>
      <c r="B22" s="175" t="s">
        <v>38</v>
      </c>
      <c r="C22" s="176">
        <v>1</v>
      </c>
      <c r="D22" s="57" t="s">
        <v>27</v>
      </c>
      <c r="E22" s="66" t="s">
        <v>28</v>
      </c>
      <c r="F22" s="138"/>
      <c r="G22" s="137"/>
      <c r="H22" s="167" t="s">
        <v>39</v>
      </c>
      <c r="I22" s="177" t="s">
        <v>51</v>
      </c>
      <c r="J22" s="137"/>
      <c r="K22" s="179" t="s">
        <v>41</v>
      </c>
      <c r="L22" s="172"/>
    </row>
    <row r="23" spans="1:12" s="1" customFormat="1" ht="15" thickBot="1" x14ac:dyDescent="0.35">
      <c r="A23" s="186">
        <v>3</v>
      </c>
      <c r="B23" s="175" t="s">
        <v>49</v>
      </c>
      <c r="C23" s="187">
        <v>1</v>
      </c>
      <c r="D23" s="57" t="s">
        <v>27</v>
      </c>
      <c r="E23" s="66" t="s">
        <v>28</v>
      </c>
      <c r="F23" s="188"/>
      <c r="G23" s="189"/>
      <c r="H23" s="167" t="s">
        <v>39</v>
      </c>
      <c r="I23" s="177" t="s">
        <v>51</v>
      </c>
      <c r="J23" s="189"/>
      <c r="K23" s="190"/>
      <c r="L23" s="191"/>
    </row>
    <row r="24" spans="1:12" s="1" customFormat="1" ht="15" thickBot="1" x14ac:dyDescent="0.35">
      <c r="A24" s="186">
        <v>4</v>
      </c>
      <c r="B24" s="175" t="s">
        <v>50</v>
      </c>
      <c r="C24" s="187">
        <v>1</v>
      </c>
      <c r="D24" s="57" t="s">
        <v>27</v>
      </c>
      <c r="E24" s="66" t="s">
        <v>28</v>
      </c>
      <c r="F24" s="188"/>
      <c r="G24" s="189"/>
      <c r="H24" s="167" t="s">
        <v>39</v>
      </c>
      <c r="I24" s="177" t="s">
        <v>51</v>
      </c>
      <c r="J24" s="189"/>
      <c r="K24" s="190"/>
      <c r="L24" s="191"/>
    </row>
    <row r="25" spans="1:12" s="1" customFormat="1" ht="15" thickBot="1" x14ac:dyDescent="0.35">
      <c r="A25" s="125">
        <v>5</v>
      </c>
      <c r="B25" s="165" t="s">
        <v>48</v>
      </c>
      <c r="C25" s="166">
        <v>1</v>
      </c>
      <c r="D25" s="57" t="s">
        <v>27</v>
      </c>
      <c r="E25" s="66" t="s">
        <v>28</v>
      </c>
      <c r="F25" s="167"/>
      <c r="G25" s="168"/>
      <c r="H25" s="167" t="s">
        <v>39</v>
      </c>
      <c r="I25" s="177" t="s">
        <v>51</v>
      </c>
      <c r="J25" s="168"/>
      <c r="K25" s="178" t="s">
        <v>40</v>
      </c>
      <c r="L25" s="173"/>
    </row>
    <row r="26" spans="1:12" ht="15" thickBot="1" x14ac:dyDescent="0.35">
      <c r="A26" s="153" t="s">
        <v>5</v>
      </c>
      <c r="B26" s="154"/>
      <c r="C26" s="155">
        <f>C21+C22+C23+C24+C25</f>
        <v>5</v>
      </c>
      <c r="D26" s="156"/>
      <c r="E26" s="157"/>
      <c r="F26" s="158"/>
      <c r="G26" s="159">
        <f>SUM(G25:G25)</f>
        <v>0</v>
      </c>
      <c r="H26" s="160"/>
      <c r="I26" s="161"/>
      <c r="J26" s="162">
        <f>SUM(J25:J25)</f>
        <v>0</v>
      </c>
      <c r="K26" s="163"/>
      <c r="L26" s="164"/>
    </row>
    <row r="27" spans="1:12" s="1" customFormat="1" ht="15" thickBot="1" x14ac:dyDescent="0.35">
      <c r="A27" s="202" t="s">
        <v>6</v>
      </c>
      <c r="B27" s="203"/>
      <c r="C27" s="129"/>
      <c r="D27" s="81"/>
      <c r="E27" s="82"/>
      <c r="F27" s="83"/>
      <c r="G27" s="90"/>
      <c r="H27" s="91"/>
      <c r="I27" s="92"/>
      <c r="J27" s="93"/>
      <c r="K27" s="83"/>
      <c r="L27" s="84"/>
    </row>
    <row r="28" spans="1:12" x14ac:dyDescent="0.3">
      <c r="A28" s="131">
        <v>1</v>
      </c>
      <c r="B28" s="192" t="s">
        <v>31</v>
      </c>
      <c r="C28" s="196">
        <v>12</v>
      </c>
      <c r="D28" s="74" t="s">
        <v>27</v>
      </c>
      <c r="E28" s="98" t="s">
        <v>28</v>
      </c>
      <c r="F28" s="75"/>
      <c r="G28" s="76"/>
      <c r="H28" s="77"/>
      <c r="I28" s="50"/>
      <c r="J28" s="78"/>
      <c r="K28" s="79"/>
      <c r="L28" s="80"/>
    </row>
    <row r="29" spans="1:12" ht="48" x14ac:dyDescent="0.3">
      <c r="A29" s="119">
        <v>2</v>
      </c>
      <c r="B29" s="193" t="s">
        <v>52</v>
      </c>
      <c r="C29" s="197">
        <v>4</v>
      </c>
      <c r="D29" s="74" t="s">
        <v>27</v>
      </c>
      <c r="E29" s="98" t="s">
        <v>28</v>
      </c>
      <c r="F29" s="75"/>
      <c r="G29" s="76"/>
      <c r="H29" s="200"/>
      <c r="I29" s="50"/>
      <c r="J29" s="78"/>
      <c r="K29" s="79"/>
      <c r="L29" s="80"/>
    </row>
    <row r="30" spans="1:12" x14ac:dyDescent="0.3">
      <c r="A30" s="119">
        <v>3</v>
      </c>
      <c r="B30" s="213" t="s">
        <v>53</v>
      </c>
      <c r="C30" s="198">
        <v>4</v>
      </c>
      <c r="D30" s="74" t="s">
        <v>27</v>
      </c>
      <c r="E30" s="98" t="s">
        <v>28</v>
      </c>
      <c r="F30" s="75"/>
      <c r="G30" s="76"/>
      <c r="H30" s="53"/>
      <c r="I30" s="50"/>
      <c r="J30" s="78"/>
      <c r="K30" s="79"/>
      <c r="L30" s="80"/>
    </row>
    <row r="31" spans="1:12" ht="24" x14ac:dyDescent="0.3">
      <c r="A31" s="119">
        <v>4</v>
      </c>
      <c r="B31" s="213" t="s">
        <v>54</v>
      </c>
      <c r="C31" s="198">
        <v>1</v>
      </c>
      <c r="D31" s="74" t="s">
        <v>27</v>
      </c>
      <c r="E31" s="98" t="s">
        <v>28</v>
      </c>
      <c r="F31" s="75"/>
      <c r="G31" s="76"/>
      <c r="H31" s="53"/>
      <c r="I31" s="50"/>
      <c r="J31" s="78"/>
      <c r="K31" s="79"/>
      <c r="L31" s="80"/>
    </row>
    <row r="32" spans="1:12" x14ac:dyDescent="0.3">
      <c r="A32" s="119">
        <v>5</v>
      </c>
      <c r="B32" s="193" t="s">
        <v>32</v>
      </c>
      <c r="C32" s="198">
        <v>3</v>
      </c>
      <c r="D32" s="62" t="s">
        <v>27</v>
      </c>
      <c r="E32" s="66" t="s">
        <v>28</v>
      </c>
      <c r="F32" s="51"/>
      <c r="G32" s="52"/>
      <c r="H32" s="53"/>
      <c r="I32" s="201"/>
      <c r="J32" s="49"/>
      <c r="K32" s="51"/>
      <c r="L32" s="54"/>
    </row>
    <row r="33" spans="1:12" ht="24" x14ac:dyDescent="0.3">
      <c r="A33" s="73">
        <v>6</v>
      </c>
      <c r="B33" s="194" t="s">
        <v>34</v>
      </c>
      <c r="C33" s="198">
        <v>9</v>
      </c>
      <c r="D33" s="62" t="s">
        <v>27</v>
      </c>
      <c r="E33" s="66" t="s">
        <v>28</v>
      </c>
      <c r="F33" s="58"/>
      <c r="G33" s="59"/>
      <c r="H33" s="60"/>
      <c r="I33" s="61"/>
      <c r="J33" s="118"/>
      <c r="K33" s="58"/>
      <c r="L33" s="54"/>
    </row>
    <row r="34" spans="1:12" ht="24.6" thickBot="1" x14ac:dyDescent="0.35">
      <c r="A34" s="132">
        <v>7</v>
      </c>
      <c r="B34" s="195" t="s">
        <v>36</v>
      </c>
      <c r="C34" s="199">
        <v>2</v>
      </c>
      <c r="D34" s="62" t="s">
        <v>27</v>
      </c>
      <c r="E34" s="66" t="s">
        <v>28</v>
      </c>
      <c r="F34" s="58"/>
      <c r="G34" s="52"/>
      <c r="H34" s="55"/>
      <c r="I34" s="56"/>
      <c r="J34" s="49"/>
      <c r="K34" s="51"/>
      <c r="L34" s="54"/>
    </row>
    <row r="35" spans="1:12" ht="15" thickBot="1" x14ac:dyDescent="0.35">
      <c r="A35" s="4" t="s">
        <v>7</v>
      </c>
      <c r="B35" s="34"/>
      <c r="C35" s="85">
        <f>SUM(C28:C34)</f>
        <v>35</v>
      </c>
      <c r="D35" s="45"/>
      <c r="E35" s="46"/>
      <c r="F35" s="46"/>
      <c r="G35" s="85"/>
      <c r="H35" s="94"/>
      <c r="I35" s="94"/>
      <c r="J35" s="89">
        <f>SUM(J28:J34)</f>
        <v>0</v>
      </c>
      <c r="K35" s="35"/>
      <c r="L35" s="5"/>
    </row>
    <row r="36" spans="1:12" s="1" customFormat="1" ht="15" thickBot="1" x14ac:dyDescent="0.35">
      <c r="A36" s="5" t="s">
        <v>8</v>
      </c>
      <c r="B36" s="9"/>
      <c r="C36" s="86">
        <f>C19+C26+C35</f>
        <v>75</v>
      </c>
      <c r="D36" s="47"/>
      <c r="E36" s="48"/>
      <c r="F36" s="48"/>
      <c r="G36" s="95">
        <f>G19+G26+G35</f>
        <v>0</v>
      </c>
      <c r="H36" s="96"/>
      <c r="I36" s="96"/>
      <c r="J36" s="97">
        <f>J19+J26+J35</f>
        <v>0</v>
      </c>
      <c r="K36" s="12"/>
      <c r="L36" s="36"/>
    </row>
    <row r="37" spans="1:12" s="1" customFormat="1" x14ac:dyDescent="0.3">
      <c r="A37"/>
      <c r="B37"/>
      <c r="C37" s="26"/>
      <c r="D37"/>
      <c r="E37"/>
      <c r="F37"/>
      <c r="G37" s="26"/>
      <c r="H37"/>
      <c r="I37"/>
      <c r="J37" s="26"/>
      <c r="K37"/>
      <c r="L37"/>
    </row>
  </sheetData>
  <mergeCells count="9">
    <mergeCell ref="A27:B27"/>
    <mergeCell ref="G1:L1"/>
    <mergeCell ref="L7:L8"/>
    <mergeCell ref="A3:L3"/>
    <mergeCell ref="F5:G5"/>
    <mergeCell ref="A7:A8"/>
    <mergeCell ref="B7:C7"/>
    <mergeCell ref="D7:G7"/>
    <mergeCell ref="H7:K7"/>
  </mergeCells>
  <dataValidations disablePrompts="1"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2023-07-20T06:50:08Z</dcterms:modified>
</cp:coreProperties>
</file>