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133" documentId="8_{BA27A638-8A80-42C4-9F1A-5E33775F126A}" xr6:coauthVersionLast="47" xr6:coauthVersionMax="47" xr10:uidLastSave="{2228BF66-D3C9-4B63-A7F3-C60472A95AEA}"/>
  <bookViews>
    <workbookView xWindow="-120" yWindow="-120" windowWidth="29040" windowHeight="15840" xr2:uid="{00000000-000D-0000-FFFF-FFFF00000000}"/>
  </bookViews>
  <sheets>
    <sheet name="Приложение №2_Q3 2023" sheetId="1" r:id="rId1"/>
    <sheet name="Приложение №4_Q3 2023" sheetId="2" r:id="rId2"/>
  </sheets>
  <definedNames>
    <definedName name="_xlnm.Print_Titles" localSheetId="0">'Приложение №2_Q3 2023'!$12:$12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1" l="1"/>
  <c r="C55" i="1"/>
  <c r="C54" i="1"/>
  <c r="C47" i="1"/>
  <c r="C44" i="1"/>
  <c r="C37" i="1"/>
  <c r="D15" i="2" l="1"/>
  <c r="D13" i="2"/>
  <c r="D16" i="2" s="1"/>
  <c r="D11" i="2"/>
</calcChain>
</file>

<file path=xl/sharedStrings.xml><?xml version="1.0" encoding="utf-8"?>
<sst xmlns="http://schemas.openxmlformats.org/spreadsheetml/2006/main" count="173" uniqueCount="141">
  <si>
    <t>Приложение № 2</t>
  </si>
  <si>
    <t>към чл. 7</t>
  </si>
  <si>
    <t>Информация за извършените разходи за доставки, строителство и услуги, както и</t>
  </si>
  <si>
    <t>за проведените и възложени обществени поръчки</t>
  </si>
  <si>
    <t>"Булгаргаз" ЕАД</t>
  </si>
  <si>
    <t>Номер по ред</t>
  </si>
  <si>
    <t>Предмет (Описание на разхода)</t>
  </si>
  <si>
    <t>Вид процедура по ЗОП</t>
  </si>
  <si>
    <t>Правно основание за провеждане / непровеждане</t>
  </si>
  <si>
    <t>Номер на поръчката от регистъра на обществените поръчки</t>
  </si>
  <si>
    <t>Прогнозна стойнст на поръчката 
(хил.лв.без ДДС)</t>
  </si>
  <si>
    <t>Номер и дата на договора</t>
  </si>
  <si>
    <t>Изпълнител наименование и ЕИК</t>
  </si>
  <si>
    <t>Стойност на договора 
(хил.лв.без ДДС)</t>
  </si>
  <si>
    <t>Срок на договора</t>
  </si>
  <si>
    <t>Забележка</t>
  </si>
  <si>
    <t>І. Разходи за доставки</t>
  </si>
  <si>
    <t>Общо разходи за доставки</t>
  </si>
  <si>
    <t>ІІ. Разходи за строителство</t>
  </si>
  <si>
    <t>Общо разходи за строителство</t>
  </si>
  <si>
    <t>ІІІ. Разходи за услуги</t>
  </si>
  <si>
    <t>Разходи от оперативната дейност</t>
  </si>
  <si>
    <t>Покупка на природен газ</t>
  </si>
  <si>
    <t>Плащания към свързани лица</t>
  </si>
  <si>
    <t>Плащания към други контрагенти</t>
  </si>
  <si>
    <t>Плащания за възнаграждения и осигуровки</t>
  </si>
  <si>
    <t>Платени данъци, различни от данъка върху дохода</t>
  </si>
  <si>
    <t>Други плащания по оперативна дейност</t>
  </si>
  <si>
    <t>Разходи от инвестиционната дейност</t>
  </si>
  <si>
    <t>Придобиване на имоти, машини, съоръжения и оборудване</t>
  </si>
  <si>
    <t>Придобиване на нематериални активи</t>
  </si>
  <si>
    <t>Разходи от финансова дейност</t>
  </si>
  <si>
    <t>Плащания по заеми-главница от свързани лица</t>
  </si>
  <si>
    <t>Плащания на главници по договори за лизинг</t>
  </si>
  <si>
    <t>Плащания на лихви по заеми от свързани лица</t>
  </si>
  <si>
    <t>Плащания на лихви по договор за лизинг</t>
  </si>
  <si>
    <t>Плащания на разходи по банкови гаранции и такси</t>
  </si>
  <si>
    <t>Печалби/зауби от валутна преоценка</t>
  </si>
  <si>
    <t>Общо разходи за услуги</t>
  </si>
  <si>
    <t>Общо разходи</t>
  </si>
  <si>
    <t>Приложение № 4</t>
  </si>
  <si>
    <t>към чл. 10 и 11</t>
  </si>
  <si>
    <t>Справка за извършените разходи за глоби, неустойки и лихви за забава</t>
  </si>
  <si>
    <t>Основание</t>
  </si>
  <si>
    <t>Дата на</t>
  </si>
  <si>
    <t>Стойност (хил. лв.)</t>
  </si>
  <si>
    <t>за начисляването</t>
  </si>
  <si>
    <t>разхода</t>
  </si>
  <si>
    <t>І. Разходи за глоби</t>
  </si>
  <si>
    <t>Общо разходи за глоби</t>
  </si>
  <si>
    <t>ІІ. Разходи за неустойки</t>
  </si>
  <si>
    <t>Общо разходи за неустойки</t>
  </si>
  <si>
    <t>ІІІ. Разходи за наказателни лихви</t>
  </si>
  <si>
    <t>Общо разходи за наказателни лихви</t>
  </si>
  <si>
    <t>ОБЩО</t>
  </si>
  <si>
    <t>.</t>
  </si>
  <si>
    <t>за 3-ро тримесечие на 2023 г.</t>
  </si>
  <si>
    <t>USD/BGN rate 29.09.2023 г.</t>
  </si>
  <si>
    <t>Период на отчитане: 01.07.2022 - 30.09.2023 г.</t>
  </si>
  <si>
    <t>„Доставка и поддръжка на комуникационна система за унифицирани учрежденски телефонни услуги за нуждите на Булгаргаз EАД“</t>
  </si>
  <si>
    <t xml:space="preserve">"Събиране на оферти с обява" </t>
  </si>
  <si>
    <t xml:space="preserve">гл. "Двадесет и шеста" от ЗОП </t>
  </si>
  <si>
    <t>01352-2021-0011</t>
  </si>
  <si>
    <t>№1165/21.09.2021</t>
  </si>
  <si>
    <t>А1 България ЕАД
ЕИК/Идентификатор  131468980</t>
  </si>
  <si>
    <t xml:space="preserve">до изпълнние на задълженията на страните </t>
  </si>
  <si>
    <t>„Доставка и поддръжка на високонадеждна ИТ инфраструктура с цел непрекъсваема работа на приложенията, използвани от Булгаргаз ЕАД“</t>
  </si>
  <si>
    <t xml:space="preserve">"открита процедура </t>
  </si>
  <si>
    <t>01352-2021-0012</t>
  </si>
  <si>
    <t>№1177/12.10.2021г.</t>
  </si>
  <si>
    <t>А1 България ЕАД, ЕИК 131468980</t>
  </si>
  <si>
    <t>"Юридическо консултиране и осигуряване на специализирани правни услуги за нуждите на „Булгаргаз“ ЕАД“</t>
  </si>
  <si>
    <t xml:space="preserve">"Пряко договаряне" </t>
  </si>
  <si>
    <t xml:space="preserve">чл 182,ал. 1 , т. 5 от ЗОП </t>
  </si>
  <si>
    <t>01352-2021-0013</t>
  </si>
  <si>
    <t>№ 1176/12.10.2021г.</t>
  </si>
  <si>
    <t>Адвокатско дружество "БУЗЕВА И ПАРТНЬОРИ"
ЕИК/Идентификатор  175614515</t>
  </si>
  <si>
    <t xml:space="preserve">24 м. или до достигане на пределната стойност </t>
  </si>
  <si>
    <t xml:space="preserve">"Публично състезание" </t>
  </si>
  <si>
    <t>01352-2022-0007</t>
  </si>
  <si>
    <t>№1 - Застраховка "Гражданска отговорност" във връзка с осъществяваната от "Булгаргаз" ЕАД лицензионна дейност по Закона за енергетиката - обществена доставка на природен газ</t>
  </si>
  <si>
    <t>№ 1252/19.07.2022г.</t>
  </si>
  <si>
    <t>ЗАСТРАХОВАТЕЛНО АКЦИОНЕРНО ДРУЖЕСТВО "ОЗК - ЗАСТРАХОВАНЕ " АД 121265177</t>
  </si>
  <si>
    <t>От 21 юли 2022 (чет) До 20 юли 2023 (чет)</t>
  </si>
  <si>
    <t xml:space="preserve">
№ 2 - Застраховка на стоково-материални запаси (природен газ) в подземно газохранилище Чирен</t>
  </si>
  <si>
    <t>№ 1253/19.07.2022г.</t>
  </si>
  <si>
    <t>№3 - Застраховка на машини, съоръжения и оборудване; на задбалансови активи и материали; на стопански инвентар и компютърна техника, собственост на "Булгаргаз" ЕАД</t>
  </si>
  <si>
    <t>№ 1254/19.07.2022г.</t>
  </si>
  <si>
    <t xml:space="preserve">чл. 182, ал. 1, вр с чл. 79., ал. 1, т. 3, б. "в" от ЗОП </t>
  </si>
  <si>
    <t xml:space="preserve">
01352-2022-0005</t>
  </si>
  <si>
    <t xml:space="preserve">
№ 1229/ 28.04.2022 г.</t>
  </si>
  <si>
    <t>БОНЕВ СОФТ ОДИТИНГ ООД
ЕИК/Идентификатор  121133745</t>
  </si>
  <si>
    <t>ВИП СЕКЮРИТИ ЕООД
ЕИК/Идентификатор  121819662</t>
  </si>
  <si>
    <t>Абонамент за „European MarketScan“ на S&amp;P Global Platts, за периода от 01.01.2023г. до 31.12.2023г./"Subscription to the European MarketScan of S&amp;P Global Platts, for the period from January 1, 2023 to December 31, 2023."</t>
  </si>
  <si>
    <t>01352-2023-0001</t>
  </si>
  <si>
    <t xml:space="preserve">№ 1323/22.03.2023г </t>
  </si>
  <si>
    <t xml:space="preserve">S &amp; P Global Platts </t>
  </si>
  <si>
    <t xml:space="preserve">1 година (от 01.01.2023-31.12.2023г.) </t>
  </si>
  <si>
    <t xml:space="preserve">49 901,22 USD </t>
  </si>
  <si>
    <t>„Осигуряване на самолетни билети за превоз по въздух на пътници и багаж при служебни пътувания в страната и чужбина, както и предоставяне на допълнителни услуги, свързани с пътуванията - извършване на застраховки, хотелски резервации, настаняване и трансфер за нуждите на „Булгаргаз “ ЕАД“</t>
  </si>
  <si>
    <t>01352-2023-0002</t>
  </si>
  <si>
    <t xml:space="preserve">№ 1319/16.02.2023г. </t>
  </si>
  <si>
    <t>АРГУС ТРАВЕЛ ИНТЕРНЕШЪНЪЛ ЕООД
ЕИК  201655199</t>
  </si>
  <si>
    <t xml:space="preserve">1 година от сключване или до достигане на пределната стойност </t>
  </si>
  <si>
    <t xml:space="preserve">
Сключване на годишен абонамент с Argus Media Limited за изданията Argus European Natural Gas, Argus Gas Connections и Argus LNG Daily и достъп до онлайн платформата на Argus Media за периода от 27.03.2023г. до 26.03.2024г./Entering into an annual subscription with Argus Media Limited for the Argus European Natural Gas, Argus Gas Connections and Argus LNG Daily publications and access to the Argus Media online platform for the period from 27.03.2023 to 26.03.2024.</t>
  </si>
  <si>
    <t>01352-2023-0004</t>
  </si>
  <si>
    <t xml:space="preserve">№ 1329/31.03.2023г. </t>
  </si>
  <si>
    <t>Argus Media Limited</t>
  </si>
  <si>
    <t>27.03.2023 - 26.03.2024</t>
  </si>
  <si>
    <t xml:space="preserve">
35 186,00 USD </t>
  </si>
  <si>
    <t>01352-2023-0006</t>
  </si>
  <si>
    <t xml:space="preserve">№ 1338/28.04.2023г. </t>
  </si>
  <si>
    <t>БОНЕВ СОФТ ОДИТИНГ ООД</t>
  </si>
  <si>
    <t xml:space="preserve">
„Осигуряване на денонощна въоръжена физическа охрана и пропускателен режим на офис сградата на “Булгаргаз” ЕАД, паркоместата пред същата, както и на намиращите се в посочената сграда движими вещи”</t>
  </si>
  <si>
    <t xml:space="preserve">чл. 182, ал. 1, вр. с чл. 79, ал. 1, т.5 от ЗОП </t>
  </si>
  <si>
    <t>01352-2023-0007</t>
  </si>
  <si>
    <t xml:space="preserve">№ 1353/14.06.2023г. </t>
  </si>
  <si>
    <t xml:space="preserve">
От 14 юни 2023 (сря) До 14 юни 2024 (пет)</t>
  </si>
  <si>
    <t xml:space="preserve">
„Промяна и добавяне на функции на програмен модул „Доставки“ (https://delivery.bulgargaz.bg) и осигуряване на техническа поддръжка на модула“</t>
  </si>
  <si>
    <t>01352-2023-0008</t>
  </si>
  <si>
    <t>№ 1354/28.06.2023г.</t>
  </si>
  <si>
    <t>УЕБ ТРЕЙД ЕООД
ЕИК/Идентификатор  175311817</t>
  </si>
  <si>
    <t xml:space="preserve">
От 28 юни 2023 (сря) До 31 май 2025 (съб)</t>
  </si>
  <si>
    <t xml:space="preserve">№ 1372/16.08.2023г. </t>
  </si>
  <si>
    <t>01352-2023-0010</t>
  </si>
  <si>
    <t>01352-2023-0009</t>
  </si>
  <si>
    <t xml:space="preserve">Пряко договаряне </t>
  </si>
  <si>
    <t>БОНЕВ СОФТ ОДИТИНГ ООД, ЕИК  121133745</t>
  </si>
  <si>
    <t xml:space="preserve">№ 1365/03.07.2023г. </t>
  </si>
  <si>
    <t>От 03 юли 2023 (пон) До 03 юли 2024 (сря)</t>
  </si>
  <si>
    <t>Застраховане на имущество и отговорност на "Булгаргаз" ЕАД в три обособени позиции:</t>
  </si>
  <si>
    <t>Стойност 
(в лева без ДДС) за 3-то тримесечие на 2023 г.</t>
  </si>
  <si>
    <t>-</t>
  </si>
  <si>
    <t>№ 1373/16.08.2023г.</t>
  </si>
  <si>
    <t>№ 1374/16.08.2023г.</t>
  </si>
  <si>
    <t>„Консултиране на „Булгаргаз“ ЕАД, във връзка с ползването на програмни продукти от серията АЖУР L“</t>
  </si>
  <si>
    <t xml:space="preserve">
„Абонаментна поддръжка на „Булгаргаз“ ЕАД, във връзка с ползването на програмни продукти от серията АЖУР L“</t>
  </si>
  <si>
    <t>„Абонаментна поддръжка и консултиране на „Булгаргаз“ ЕАД, във връзка с ползването на програмни продукти от серията АЖУР L“</t>
  </si>
  <si>
    <t>От 27 апр 2023 (чет) 
До 27 апр 2024 (съб)</t>
  </si>
  <si>
    <t>От 28 апр 2022 (чет) 
До 28 апр 2023 (пет)</t>
  </si>
  <si>
    <t>От 21 авг 2023 (пон) 
До 20 авг 2024 (вто)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</si>
</sst>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л_в_._-;\-* #,##0.00\ _л_в_._-;_-* &quot;-&quot;??\ _л_в_._-;_-@_-"/>
    <numFmt numFmtId="165" formatCode="#,##0;&quot;(&quot;#,##0&quot;)&quot;;&quot;-&quot;"/>
    <numFmt numFmtId="166" formatCode="mmmm/yyyy"/>
  </numFmts>
  <fonts count="22" x14ac:knownFonts="1">
    <font>
      <sz val="11"/>
      <color theme="1"/>
      <name val="Calibri"/>
      <family val="2"/>
      <scheme val="minor"/>
    </font>
    <font>
      <sz val="11"/>
      <color theme="1"/>
      <name val="Calibri"/>
      <family val="2"/>
      <scheme val="minor"/>
    </font>
    <font>
      <b/>
      <sz val="8"/>
      <color theme="1"/>
      <name val="Times New Roman"/>
      <family val="1"/>
      <charset val="204"/>
    </font>
    <font>
      <sz val="8"/>
      <color theme="1"/>
      <name val="Times New Roman"/>
      <family val="1"/>
      <charset val="204"/>
    </font>
    <font>
      <u/>
      <sz val="11"/>
      <color theme="10"/>
      <name val="Calibri"/>
      <family val="2"/>
      <charset val="204"/>
      <scheme val="minor"/>
    </font>
    <font>
      <u/>
      <sz val="8"/>
      <color theme="10"/>
      <name val="Times New Roman"/>
      <family val="1"/>
      <charset val="204"/>
    </font>
    <font>
      <b/>
      <sz val="14"/>
      <color theme="1"/>
      <name val="Times New Roman"/>
      <family val="1"/>
      <charset val="204"/>
    </font>
    <font>
      <sz val="10"/>
      <color theme="1"/>
      <name val="Times New Roman"/>
      <family val="1"/>
      <charset val="204"/>
    </font>
    <font>
      <u/>
      <sz val="10"/>
      <color theme="10"/>
      <name val="Times New Roman"/>
      <family val="1"/>
      <charset val="204"/>
    </font>
    <font>
      <b/>
      <sz val="10"/>
      <color theme="1"/>
      <name val="Times New Roman"/>
      <family val="1"/>
      <charset val="204"/>
    </font>
    <font>
      <sz val="10"/>
      <name val="Times New Roman"/>
      <family val="1"/>
      <charset val="204"/>
    </font>
    <font>
      <sz val="11"/>
      <color theme="1"/>
      <name val="Calibri"/>
      <family val="2"/>
      <charset val="204"/>
      <scheme val="minor"/>
    </font>
    <font>
      <sz val="10"/>
      <color rgb="FFFF0000"/>
      <name val="Times New Roman"/>
      <family val="1"/>
      <charset val="204"/>
    </font>
    <font>
      <b/>
      <sz val="10"/>
      <name val="Times New Roman"/>
      <family val="1"/>
      <charset val="204"/>
    </font>
    <font>
      <b/>
      <sz val="14"/>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b/>
      <sz val="11"/>
      <color rgb="FF000000"/>
      <name val="Times New Roman"/>
      <family val="1"/>
      <charset val="204"/>
    </font>
    <font>
      <b/>
      <sz val="11"/>
      <name val="Times New Roman"/>
      <family val="1"/>
      <charset val="204"/>
    </font>
    <font>
      <b/>
      <u/>
      <sz val="8"/>
      <color theme="1"/>
      <name val="Times New Roman"/>
      <family val="1"/>
      <charset val="204"/>
    </font>
    <font>
      <i/>
      <sz val="10"/>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11" fillId="0" borderId="0"/>
  </cellStyleXfs>
  <cellXfs count="76">
    <xf numFmtId="0" fontId="0" fillId="0" borderId="0" xfId="0"/>
    <xf numFmtId="3" fontId="7" fillId="0" borderId="1" xfId="0" applyNumberFormat="1" applyFont="1" applyBorder="1" applyAlignment="1">
      <alignment horizontal="center" vertical="center" wrapText="1"/>
    </xf>
    <xf numFmtId="0" fontId="8" fillId="0" borderId="1" xfId="2" applyFont="1" applyFill="1" applyBorder="1" applyAlignment="1">
      <alignment horizontal="center" vertical="center" wrapText="1"/>
    </xf>
    <xf numFmtId="0" fontId="7" fillId="0" borderId="1" xfId="0" applyFont="1" applyBorder="1" applyAlignment="1">
      <alignment vertical="center" wrapText="1"/>
    </xf>
    <xf numFmtId="3" fontId="7" fillId="0" borderId="1" xfId="0" applyNumberFormat="1" applyFont="1" applyBorder="1" applyAlignment="1">
      <alignment vertical="center" wrapText="1"/>
    </xf>
    <xf numFmtId="165" fontId="7" fillId="0" borderId="1" xfId="0" applyNumberFormat="1" applyFont="1" applyBorder="1" applyAlignment="1">
      <alignment vertical="center" wrapText="1"/>
    </xf>
    <xf numFmtId="0" fontId="7" fillId="2" borderId="1" xfId="0" applyFont="1" applyFill="1" applyBorder="1" applyAlignment="1">
      <alignment vertical="center" wrapText="1"/>
    </xf>
    <xf numFmtId="165" fontId="7" fillId="2" borderId="1" xfId="0" applyNumberFormat="1" applyFont="1" applyFill="1" applyBorder="1" applyAlignment="1">
      <alignment vertical="center" wrapText="1"/>
    </xf>
    <xf numFmtId="0" fontId="9" fillId="0" borderId="1" xfId="0" applyFont="1" applyBorder="1" applyAlignment="1">
      <alignment vertical="center" wrapText="1"/>
    </xf>
    <xf numFmtId="0" fontId="9" fillId="2" borderId="1" xfId="0" applyFont="1" applyFill="1" applyBorder="1" applyAlignment="1">
      <alignment vertical="center" wrapText="1"/>
    </xf>
    <xf numFmtId="165" fontId="10"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2" fillId="0" borderId="0" xfId="0" applyFont="1" applyAlignment="1">
      <alignment vertical="center"/>
    </xf>
    <xf numFmtId="0" fontId="3" fillId="0" borderId="0" xfId="0" applyFont="1"/>
    <xf numFmtId="3" fontId="3" fillId="0" borderId="0" xfId="0" applyNumberFormat="1" applyFont="1"/>
    <xf numFmtId="0" fontId="5" fillId="0" borderId="0" xfId="2" applyFont="1" applyFill="1" applyBorder="1" applyAlignment="1">
      <alignment vertical="center"/>
    </xf>
    <xf numFmtId="165" fontId="7" fillId="0" borderId="0" xfId="0" applyNumberFormat="1" applyFont="1" applyAlignment="1">
      <alignment vertical="center" wrapText="1"/>
    </xf>
    <xf numFmtId="165" fontId="3" fillId="0" borderId="0" xfId="0" applyNumberFormat="1" applyFont="1"/>
    <xf numFmtId="0" fontId="2" fillId="0" borderId="0" xfId="0" applyFont="1" applyAlignment="1">
      <alignment vertical="center" wrapText="1"/>
    </xf>
    <xf numFmtId="0" fontId="3" fillId="0" borderId="0" xfId="0" applyFont="1" applyAlignment="1">
      <alignment horizontal="center" vertical="center"/>
    </xf>
    <xf numFmtId="0" fontId="7" fillId="0" borderId="1" xfId="0" applyFont="1" applyBorder="1" applyAlignment="1">
      <alignment horizontal="center" vertical="center"/>
    </xf>
    <xf numFmtId="3" fontId="9" fillId="2" borderId="1" xfId="0"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3" fontId="3" fillId="0" borderId="0" xfId="0" applyNumberFormat="1" applyFont="1" applyAlignment="1">
      <alignment horizontal="right"/>
    </xf>
    <xf numFmtId="3" fontId="7"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0" fontId="13" fillId="0" borderId="1" xfId="0" applyFont="1" applyBorder="1" applyAlignment="1">
      <alignment vertical="center" wrapText="1"/>
    </xf>
    <xf numFmtId="0" fontId="10" fillId="0" borderId="1" xfId="0" applyFont="1" applyBorder="1" applyAlignment="1">
      <alignment vertical="center" wrapText="1"/>
    </xf>
    <xf numFmtId="165" fontId="13" fillId="0" borderId="2" xfId="0" applyNumberFormat="1" applyFont="1" applyBorder="1" applyAlignment="1">
      <alignment vertical="center" wrapText="1"/>
    </xf>
    <xf numFmtId="0" fontId="10" fillId="0" borderId="0" xfId="0" applyFont="1"/>
    <xf numFmtId="0" fontId="7" fillId="0" borderId="0" xfId="0" applyFont="1"/>
    <xf numFmtId="0" fontId="9" fillId="0" borderId="2" xfId="0" applyFont="1" applyBorder="1" applyAlignment="1">
      <alignment vertical="center" wrapText="1"/>
    </xf>
    <xf numFmtId="0" fontId="7" fillId="0" borderId="2" xfId="0" applyFont="1" applyBorder="1" applyAlignment="1">
      <alignment vertical="center" wrapText="1"/>
    </xf>
    <xf numFmtId="3" fontId="13" fillId="0" borderId="0" xfId="0" applyNumberFormat="1" applyFont="1" applyAlignment="1">
      <alignment horizontal="right" vertical="center" wrapText="1"/>
    </xf>
    <xf numFmtId="164" fontId="3" fillId="0" borderId="0" xfId="0" applyNumberFormat="1" applyFont="1"/>
    <xf numFmtId="165" fontId="13" fillId="2" borderId="1" xfId="0" applyNumberFormat="1" applyFont="1" applyFill="1" applyBorder="1" applyAlignment="1">
      <alignment vertical="center" wrapText="1"/>
    </xf>
    <xf numFmtId="0" fontId="9" fillId="0" borderId="0" xfId="0" applyFont="1" applyAlignment="1">
      <alignment vertical="center"/>
    </xf>
    <xf numFmtId="0" fontId="15" fillId="0" borderId="0" xfId="0" applyFont="1"/>
    <xf numFmtId="3" fontId="16" fillId="0" borderId="0" xfId="0" applyNumberFormat="1" applyFont="1"/>
    <xf numFmtId="0" fontId="7" fillId="0" borderId="0" xfId="0" applyFont="1" applyAlignment="1">
      <alignment vertical="center"/>
    </xf>
    <xf numFmtId="0" fontId="15" fillId="0" borderId="0" xfId="0" applyFont="1" applyAlignment="1">
      <alignmen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vertical="center" wrapText="1"/>
    </xf>
    <xf numFmtId="0" fontId="15" fillId="0" borderId="7" xfId="0" applyFont="1" applyBorder="1" applyAlignment="1">
      <alignment vertical="center" wrapText="1"/>
    </xf>
    <xf numFmtId="0" fontId="17" fillId="0" borderId="1" xfId="0" applyFont="1" applyBorder="1" applyAlignment="1">
      <alignment vertical="center" wrapText="1"/>
    </xf>
    <xf numFmtId="0" fontId="15" fillId="0" borderId="1" xfId="0" applyFont="1" applyBorder="1" applyAlignment="1">
      <alignment horizontal="center" vertical="center" wrapText="1"/>
    </xf>
    <xf numFmtId="166" fontId="15" fillId="0" borderId="1" xfId="0" applyNumberFormat="1" applyFont="1" applyBorder="1" applyAlignment="1">
      <alignment vertical="center" wrapText="1"/>
    </xf>
    <xf numFmtId="0" fontId="3" fillId="0" borderId="0" xfId="0" applyFont="1" applyAlignment="1">
      <alignment vertical="center" wrapText="1"/>
    </xf>
    <xf numFmtId="3" fontId="19" fillId="3" borderId="1" xfId="0" applyNumberFormat="1" applyFont="1" applyFill="1" applyBorder="1" applyAlignment="1">
      <alignment vertical="center" wrapText="1"/>
    </xf>
    <xf numFmtId="3" fontId="19" fillId="3" borderId="7" xfId="0" applyNumberFormat="1" applyFont="1" applyFill="1" applyBorder="1" applyAlignment="1">
      <alignment vertical="center" wrapText="1"/>
    </xf>
    <xf numFmtId="0" fontId="3" fillId="0" borderId="0" xfId="0" applyFont="1" applyAlignment="1">
      <alignment horizontal="right"/>
    </xf>
    <xf numFmtId="0" fontId="7" fillId="0" borderId="1" xfId="0" applyFont="1" applyBorder="1"/>
    <xf numFmtId="0" fontId="10" fillId="0" borderId="1" xfId="0" applyFont="1" applyBorder="1"/>
    <xf numFmtId="3" fontId="10" fillId="0" borderId="1" xfId="1" applyNumberFormat="1" applyFont="1" applyFill="1" applyBorder="1" applyAlignment="1">
      <alignment horizontal="right" vertical="center" wrapText="1"/>
    </xf>
    <xf numFmtId="0" fontId="21" fillId="0" borderId="1" xfId="0" applyFont="1" applyBorder="1" applyAlignment="1">
      <alignment horizontal="left" vertical="center" wrapText="1" indent="2"/>
    </xf>
    <xf numFmtId="0" fontId="20" fillId="0" borderId="0" xfId="0" applyFont="1" applyAlignment="1">
      <alignment vertical="center" wrapText="1"/>
    </xf>
    <xf numFmtId="0" fontId="2" fillId="0" borderId="0" xfId="0" applyFont="1" applyAlignment="1">
      <alignment horizontal="left" vertical="center" wrapText="1" indent="4"/>
    </xf>
    <xf numFmtId="0" fontId="2" fillId="0" borderId="0" xfId="0" applyFont="1" applyAlignment="1">
      <alignment horizontal="left" indent="4"/>
    </xf>
    <xf numFmtId="165" fontId="13" fillId="4" borderId="1" xfId="0" applyNumberFormat="1" applyFont="1" applyFill="1" applyBorder="1" applyAlignment="1">
      <alignment vertical="center" wrapText="1"/>
    </xf>
    <xf numFmtId="165" fontId="10" fillId="0" borderId="1" xfId="0" applyNumberFormat="1" applyFont="1" applyBorder="1" applyAlignment="1">
      <alignment horizontal="right" vertical="center" wrapText="1"/>
    </xf>
    <xf numFmtId="3" fontId="16" fillId="3" borderId="1" xfId="0" applyNumberFormat="1" applyFont="1" applyFill="1" applyBorder="1" applyAlignment="1">
      <alignment vertical="center" wrapText="1"/>
    </xf>
    <xf numFmtId="0" fontId="6" fillId="0" borderId="0" xfId="0" applyFont="1" applyAlignment="1">
      <alignment horizontal="center" vertical="center" wrapText="1"/>
    </xf>
    <xf numFmtId="0" fontId="14" fillId="0" borderId="0" xfId="0" applyFont="1" applyAlignment="1">
      <alignment horizontal="center" vertical="center" wrapText="1"/>
    </xf>
    <xf numFmtId="0" fontId="17" fillId="0" borderId="7" xfId="0" applyFont="1" applyBorder="1" applyAlignment="1">
      <alignment vertical="center" wrapText="1"/>
    </xf>
    <xf numFmtId="0" fontId="17" fillId="0" borderId="0" xfId="0" applyFont="1" applyAlignment="1">
      <alignment horizontal="center" vertical="center" wrapText="1"/>
    </xf>
    <xf numFmtId="0" fontId="15" fillId="0" borderId="0" xfId="0" applyFont="1" applyAlignment="1">
      <alignment vertical="center" wrapText="1"/>
    </xf>
    <xf numFmtId="0" fontId="18" fillId="0" borderId="0" xfId="0" applyFont="1" applyAlignment="1">
      <alignment horizontal="center" vertical="center" wrapText="1"/>
    </xf>
    <xf numFmtId="0" fontId="15" fillId="0" borderId="1" xfId="0" applyFont="1" applyBorder="1" applyAlignment="1">
      <alignment horizontal="center" vertical="center" wrapText="1"/>
    </xf>
    <xf numFmtId="3" fontId="16" fillId="0" borderId="3"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cellXfs>
  <cellStyles count="4">
    <cellStyle name="Comma" xfId="1" builtinId="3"/>
    <cellStyle name="Hyperlink" xfId="2" builtinId="8"/>
    <cellStyle name="Normal" xfId="0" builtinId="0"/>
    <cellStyle name="Normal 5" xfId="3" xr:uid="{00000000-0005-0000-0000-000003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is://Base=NARH&amp;DocCode=41765&amp;Type=201/" TargetMode="External"/><Relationship Id="rId1" Type="http://schemas.openxmlformats.org/officeDocument/2006/relationships/hyperlink" Target="apis://Base=NARH&amp;DocCode=84046&amp;ToPar=Art7&amp;Type=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topLeftCell="A33" zoomScale="110" zoomScaleNormal="110" workbookViewId="0">
      <selection activeCell="E42" sqref="E42"/>
    </sheetView>
  </sheetViews>
  <sheetFormatPr defaultRowHeight="11.25" x14ac:dyDescent="0.2"/>
  <cols>
    <col min="1" max="1" width="32.42578125" style="13" customWidth="1"/>
    <col min="2" max="2" width="43.42578125" style="13" customWidth="1"/>
    <col min="3" max="3" width="12.7109375" style="14" customWidth="1"/>
    <col min="4" max="4" width="13.7109375" style="13" customWidth="1"/>
    <col min="5" max="5" width="17" style="13" customWidth="1"/>
    <col min="6" max="6" width="14.85546875" style="13" customWidth="1"/>
    <col min="7" max="7" width="13.85546875" style="24" customWidth="1"/>
    <col min="8" max="8" width="21" style="13" customWidth="1"/>
    <col min="9" max="9" width="20.42578125" style="13" customWidth="1"/>
    <col min="10" max="10" width="13.85546875" style="24" customWidth="1"/>
    <col min="11" max="11" width="20.42578125" style="13" customWidth="1"/>
    <col min="12" max="12" width="22.5703125" style="13" customWidth="1"/>
    <col min="13" max="256" width="9.140625" style="13"/>
    <col min="257" max="257" width="22.7109375" style="13" customWidth="1"/>
    <col min="258" max="258" width="45.140625" style="13" customWidth="1"/>
    <col min="259" max="259" width="12" style="13" customWidth="1"/>
    <col min="260" max="260" width="13.7109375" style="13" customWidth="1"/>
    <col min="261" max="261" width="14.7109375" style="13" bestFit="1" customWidth="1"/>
    <col min="262" max="262" width="14.85546875" style="13" customWidth="1"/>
    <col min="263" max="263" width="17.5703125" style="13" customWidth="1"/>
    <col min="264" max="264" width="12.42578125" style="13" customWidth="1"/>
    <col min="265" max="265" width="16.7109375" style="13" customWidth="1"/>
    <col min="266" max="266" width="12.85546875" style="13" customWidth="1"/>
    <col min="267" max="267" width="34.42578125" style="13" customWidth="1"/>
    <col min="268" max="268" width="19.28515625" style="13" customWidth="1"/>
    <col min="269" max="512" width="9.140625" style="13"/>
    <col min="513" max="513" width="22.7109375" style="13" customWidth="1"/>
    <col min="514" max="514" width="45.140625" style="13" customWidth="1"/>
    <col min="515" max="515" width="12" style="13" customWidth="1"/>
    <col min="516" max="516" width="13.7109375" style="13" customWidth="1"/>
    <col min="517" max="517" width="14.7109375" style="13" bestFit="1" customWidth="1"/>
    <col min="518" max="518" width="14.85546875" style="13" customWidth="1"/>
    <col min="519" max="519" width="17.5703125" style="13" customWidth="1"/>
    <col min="520" max="520" width="12.42578125" style="13" customWidth="1"/>
    <col min="521" max="521" width="16.7109375" style="13" customWidth="1"/>
    <col min="522" max="522" width="12.85546875" style="13" customWidth="1"/>
    <col min="523" max="523" width="34.42578125" style="13" customWidth="1"/>
    <col min="524" max="524" width="19.28515625" style="13" customWidth="1"/>
    <col min="525" max="768" width="9.140625" style="13"/>
    <col min="769" max="769" width="22.7109375" style="13" customWidth="1"/>
    <col min="770" max="770" width="45.140625" style="13" customWidth="1"/>
    <col min="771" max="771" width="12" style="13" customWidth="1"/>
    <col min="772" max="772" width="13.7109375" style="13" customWidth="1"/>
    <col min="773" max="773" width="14.7109375" style="13" bestFit="1" customWidth="1"/>
    <col min="774" max="774" width="14.85546875" style="13" customWidth="1"/>
    <col min="775" max="775" width="17.5703125" style="13" customWidth="1"/>
    <col min="776" max="776" width="12.42578125" style="13" customWidth="1"/>
    <col min="777" max="777" width="16.7109375" style="13" customWidth="1"/>
    <col min="778" max="778" width="12.85546875" style="13" customWidth="1"/>
    <col min="779" max="779" width="34.42578125" style="13" customWidth="1"/>
    <col min="780" max="780" width="19.28515625" style="13" customWidth="1"/>
    <col min="781" max="1024" width="9.140625" style="13"/>
    <col min="1025" max="1025" width="22.7109375" style="13" customWidth="1"/>
    <col min="1026" max="1026" width="45.140625" style="13" customWidth="1"/>
    <col min="1027" max="1027" width="12" style="13" customWidth="1"/>
    <col min="1028" max="1028" width="13.7109375" style="13" customWidth="1"/>
    <col min="1029" max="1029" width="14.7109375" style="13" bestFit="1" customWidth="1"/>
    <col min="1030" max="1030" width="14.85546875" style="13" customWidth="1"/>
    <col min="1031" max="1031" width="17.5703125" style="13" customWidth="1"/>
    <col min="1032" max="1032" width="12.42578125" style="13" customWidth="1"/>
    <col min="1033" max="1033" width="16.7109375" style="13" customWidth="1"/>
    <col min="1034" max="1034" width="12.85546875" style="13" customWidth="1"/>
    <col min="1035" max="1035" width="34.42578125" style="13" customWidth="1"/>
    <col min="1036" max="1036" width="19.28515625" style="13" customWidth="1"/>
    <col min="1037" max="1280" width="9.140625" style="13"/>
    <col min="1281" max="1281" width="22.7109375" style="13" customWidth="1"/>
    <col min="1282" max="1282" width="45.140625" style="13" customWidth="1"/>
    <col min="1283" max="1283" width="12" style="13" customWidth="1"/>
    <col min="1284" max="1284" width="13.7109375" style="13" customWidth="1"/>
    <col min="1285" max="1285" width="14.7109375" style="13" bestFit="1" customWidth="1"/>
    <col min="1286" max="1286" width="14.85546875" style="13" customWidth="1"/>
    <col min="1287" max="1287" width="17.5703125" style="13" customWidth="1"/>
    <col min="1288" max="1288" width="12.42578125" style="13" customWidth="1"/>
    <col min="1289" max="1289" width="16.7109375" style="13" customWidth="1"/>
    <col min="1290" max="1290" width="12.85546875" style="13" customWidth="1"/>
    <col min="1291" max="1291" width="34.42578125" style="13" customWidth="1"/>
    <col min="1292" max="1292" width="19.28515625" style="13" customWidth="1"/>
    <col min="1293" max="1536" width="9.140625" style="13"/>
    <col min="1537" max="1537" width="22.7109375" style="13" customWidth="1"/>
    <col min="1538" max="1538" width="45.140625" style="13" customWidth="1"/>
    <col min="1539" max="1539" width="12" style="13" customWidth="1"/>
    <col min="1540" max="1540" width="13.7109375" style="13" customWidth="1"/>
    <col min="1541" max="1541" width="14.7109375" style="13" bestFit="1" customWidth="1"/>
    <col min="1542" max="1542" width="14.85546875" style="13" customWidth="1"/>
    <col min="1543" max="1543" width="17.5703125" style="13" customWidth="1"/>
    <col min="1544" max="1544" width="12.42578125" style="13" customWidth="1"/>
    <col min="1545" max="1545" width="16.7109375" style="13" customWidth="1"/>
    <col min="1546" max="1546" width="12.85546875" style="13" customWidth="1"/>
    <col min="1547" max="1547" width="34.42578125" style="13" customWidth="1"/>
    <col min="1548" max="1548" width="19.28515625" style="13" customWidth="1"/>
    <col min="1549" max="1792" width="9.140625" style="13"/>
    <col min="1793" max="1793" width="22.7109375" style="13" customWidth="1"/>
    <col min="1794" max="1794" width="45.140625" style="13" customWidth="1"/>
    <col min="1795" max="1795" width="12" style="13" customWidth="1"/>
    <col min="1796" max="1796" width="13.7109375" style="13" customWidth="1"/>
    <col min="1797" max="1797" width="14.7109375" style="13" bestFit="1" customWidth="1"/>
    <col min="1798" max="1798" width="14.85546875" style="13" customWidth="1"/>
    <col min="1799" max="1799" width="17.5703125" style="13" customWidth="1"/>
    <col min="1800" max="1800" width="12.42578125" style="13" customWidth="1"/>
    <col min="1801" max="1801" width="16.7109375" style="13" customWidth="1"/>
    <col min="1802" max="1802" width="12.85546875" style="13" customWidth="1"/>
    <col min="1803" max="1803" width="34.42578125" style="13" customWidth="1"/>
    <col min="1804" max="1804" width="19.28515625" style="13" customWidth="1"/>
    <col min="1805" max="2048" width="9.140625" style="13"/>
    <col min="2049" max="2049" width="22.7109375" style="13" customWidth="1"/>
    <col min="2050" max="2050" width="45.140625" style="13" customWidth="1"/>
    <col min="2051" max="2051" width="12" style="13" customWidth="1"/>
    <col min="2052" max="2052" width="13.7109375" style="13" customWidth="1"/>
    <col min="2053" max="2053" width="14.7109375" style="13" bestFit="1" customWidth="1"/>
    <col min="2054" max="2054" width="14.85546875" style="13" customWidth="1"/>
    <col min="2055" max="2055" width="17.5703125" style="13" customWidth="1"/>
    <col min="2056" max="2056" width="12.42578125" style="13" customWidth="1"/>
    <col min="2057" max="2057" width="16.7109375" style="13" customWidth="1"/>
    <col min="2058" max="2058" width="12.85546875" style="13" customWidth="1"/>
    <col min="2059" max="2059" width="34.42578125" style="13" customWidth="1"/>
    <col min="2060" max="2060" width="19.28515625" style="13" customWidth="1"/>
    <col min="2061" max="2304" width="9.140625" style="13"/>
    <col min="2305" max="2305" width="22.7109375" style="13" customWidth="1"/>
    <col min="2306" max="2306" width="45.140625" style="13" customWidth="1"/>
    <col min="2307" max="2307" width="12" style="13" customWidth="1"/>
    <col min="2308" max="2308" width="13.7109375" style="13" customWidth="1"/>
    <col min="2309" max="2309" width="14.7109375" style="13" bestFit="1" customWidth="1"/>
    <col min="2310" max="2310" width="14.85546875" style="13" customWidth="1"/>
    <col min="2311" max="2311" width="17.5703125" style="13" customWidth="1"/>
    <col min="2312" max="2312" width="12.42578125" style="13" customWidth="1"/>
    <col min="2313" max="2313" width="16.7109375" style="13" customWidth="1"/>
    <col min="2314" max="2314" width="12.85546875" style="13" customWidth="1"/>
    <col min="2315" max="2315" width="34.42578125" style="13" customWidth="1"/>
    <col min="2316" max="2316" width="19.28515625" style="13" customWidth="1"/>
    <col min="2317" max="2560" width="9.140625" style="13"/>
    <col min="2561" max="2561" width="22.7109375" style="13" customWidth="1"/>
    <col min="2562" max="2562" width="45.140625" style="13" customWidth="1"/>
    <col min="2563" max="2563" width="12" style="13" customWidth="1"/>
    <col min="2564" max="2564" width="13.7109375" style="13" customWidth="1"/>
    <col min="2565" max="2565" width="14.7109375" style="13" bestFit="1" customWidth="1"/>
    <col min="2566" max="2566" width="14.85546875" style="13" customWidth="1"/>
    <col min="2567" max="2567" width="17.5703125" style="13" customWidth="1"/>
    <col min="2568" max="2568" width="12.42578125" style="13" customWidth="1"/>
    <col min="2569" max="2569" width="16.7109375" style="13" customWidth="1"/>
    <col min="2570" max="2570" width="12.85546875" style="13" customWidth="1"/>
    <col min="2571" max="2571" width="34.42578125" style="13" customWidth="1"/>
    <col min="2572" max="2572" width="19.28515625" style="13" customWidth="1"/>
    <col min="2573" max="2816" width="9.140625" style="13"/>
    <col min="2817" max="2817" width="22.7109375" style="13" customWidth="1"/>
    <col min="2818" max="2818" width="45.140625" style="13" customWidth="1"/>
    <col min="2819" max="2819" width="12" style="13" customWidth="1"/>
    <col min="2820" max="2820" width="13.7109375" style="13" customWidth="1"/>
    <col min="2821" max="2821" width="14.7109375" style="13" bestFit="1" customWidth="1"/>
    <col min="2822" max="2822" width="14.85546875" style="13" customWidth="1"/>
    <col min="2823" max="2823" width="17.5703125" style="13" customWidth="1"/>
    <col min="2824" max="2824" width="12.42578125" style="13" customWidth="1"/>
    <col min="2825" max="2825" width="16.7109375" style="13" customWidth="1"/>
    <col min="2826" max="2826" width="12.85546875" style="13" customWidth="1"/>
    <col min="2827" max="2827" width="34.42578125" style="13" customWidth="1"/>
    <col min="2828" max="2828" width="19.28515625" style="13" customWidth="1"/>
    <col min="2829" max="3072" width="9.140625" style="13"/>
    <col min="3073" max="3073" width="22.7109375" style="13" customWidth="1"/>
    <col min="3074" max="3074" width="45.140625" style="13" customWidth="1"/>
    <col min="3075" max="3075" width="12" style="13" customWidth="1"/>
    <col min="3076" max="3076" width="13.7109375" style="13" customWidth="1"/>
    <col min="3077" max="3077" width="14.7109375" style="13" bestFit="1" customWidth="1"/>
    <col min="3078" max="3078" width="14.85546875" style="13" customWidth="1"/>
    <col min="3079" max="3079" width="17.5703125" style="13" customWidth="1"/>
    <col min="3080" max="3080" width="12.42578125" style="13" customWidth="1"/>
    <col min="3081" max="3081" width="16.7109375" style="13" customWidth="1"/>
    <col min="3082" max="3082" width="12.85546875" style="13" customWidth="1"/>
    <col min="3083" max="3083" width="34.42578125" style="13" customWidth="1"/>
    <col min="3084" max="3084" width="19.28515625" style="13" customWidth="1"/>
    <col min="3085" max="3328" width="9.140625" style="13"/>
    <col min="3329" max="3329" width="22.7109375" style="13" customWidth="1"/>
    <col min="3330" max="3330" width="45.140625" style="13" customWidth="1"/>
    <col min="3331" max="3331" width="12" style="13" customWidth="1"/>
    <col min="3332" max="3332" width="13.7109375" style="13" customWidth="1"/>
    <col min="3333" max="3333" width="14.7109375" style="13" bestFit="1" customWidth="1"/>
    <col min="3334" max="3334" width="14.85546875" style="13" customWidth="1"/>
    <col min="3335" max="3335" width="17.5703125" style="13" customWidth="1"/>
    <col min="3336" max="3336" width="12.42578125" style="13" customWidth="1"/>
    <col min="3337" max="3337" width="16.7109375" style="13" customWidth="1"/>
    <col min="3338" max="3338" width="12.85546875" style="13" customWidth="1"/>
    <col min="3339" max="3339" width="34.42578125" style="13" customWidth="1"/>
    <col min="3340" max="3340" width="19.28515625" style="13" customWidth="1"/>
    <col min="3341" max="3584" width="9.140625" style="13"/>
    <col min="3585" max="3585" width="22.7109375" style="13" customWidth="1"/>
    <col min="3586" max="3586" width="45.140625" style="13" customWidth="1"/>
    <col min="3587" max="3587" width="12" style="13" customWidth="1"/>
    <col min="3588" max="3588" width="13.7109375" style="13" customWidth="1"/>
    <col min="3589" max="3589" width="14.7109375" style="13" bestFit="1" customWidth="1"/>
    <col min="3590" max="3590" width="14.85546875" style="13" customWidth="1"/>
    <col min="3591" max="3591" width="17.5703125" style="13" customWidth="1"/>
    <col min="3592" max="3592" width="12.42578125" style="13" customWidth="1"/>
    <col min="3593" max="3593" width="16.7109375" style="13" customWidth="1"/>
    <col min="3594" max="3594" width="12.85546875" style="13" customWidth="1"/>
    <col min="3595" max="3595" width="34.42578125" style="13" customWidth="1"/>
    <col min="3596" max="3596" width="19.28515625" style="13" customWidth="1"/>
    <col min="3597" max="3840" width="9.140625" style="13"/>
    <col min="3841" max="3841" width="22.7109375" style="13" customWidth="1"/>
    <col min="3842" max="3842" width="45.140625" style="13" customWidth="1"/>
    <col min="3843" max="3843" width="12" style="13" customWidth="1"/>
    <col min="3844" max="3844" width="13.7109375" style="13" customWidth="1"/>
    <col min="3845" max="3845" width="14.7109375" style="13" bestFit="1" customWidth="1"/>
    <col min="3846" max="3846" width="14.85546875" style="13" customWidth="1"/>
    <col min="3847" max="3847" width="17.5703125" style="13" customWidth="1"/>
    <col min="3848" max="3848" width="12.42578125" style="13" customWidth="1"/>
    <col min="3849" max="3849" width="16.7109375" style="13" customWidth="1"/>
    <col min="3850" max="3850" width="12.85546875" style="13" customWidth="1"/>
    <col min="3851" max="3851" width="34.42578125" style="13" customWidth="1"/>
    <col min="3852" max="3852" width="19.28515625" style="13" customWidth="1"/>
    <col min="3853" max="4096" width="9.140625" style="13"/>
    <col min="4097" max="4097" width="22.7109375" style="13" customWidth="1"/>
    <col min="4098" max="4098" width="45.140625" style="13" customWidth="1"/>
    <col min="4099" max="4099" width="12" style="13" customWidth="1"/>
    <col min="4100" max="4100" width="13.7109375" style="13" customWidth="1"/>
    <col min="4101" max="4101" width="14.7109375" style="13" bestFit="1" customWidth="1"/>
    <col min="4102" max="4102" width="14.85546875" style="13" customWidth="1"/>
    <col min="4103" max="4103" width="17.5703125" style="13" customWidth="1"/>
    <col min="4104" max="4104" width="12.42578125" style="13" customWidth="1"/>
    <col min="4105" max="4105" width="16.7109375" style="13" customWidth="1"/>
    <col min="4106" max="4106" width="12.85546875" style="13" customWidth="1"/>
    <col min="4107" max="4107" width="34.42578125" style="13" customWidth="1"/>
    <col min="4108" max="4108" width="19.28515625" style="13" customWidth="1"/>
    <col min="4109" max="4352" width="9.140625" style="13"/>
    <col min="4353" max="4353" width="22.7109375" style="13" customWidth="1"/>
    <col min="4354" max="4354" width="45.140625" style="13" customWidth="1"/>
    <col min="4355" max="4355" width="12" style="13" customWidth="1"/>
    <col min="4356" max="4356" width="13.7109375" style="13" customWidth="1"/>
    <col min="4357" max="4357" width="14.7109375" style="13" bestFit="1" customWidth="1"/>
    <col min="4358" max="4358" width="14.85546875" style="13" customWidth="1"/>
    <col min="4359" max="4359" width="17.5703125" style="13" customWidth="1"/>
    <col min="4360" max="4360" width="12.42578125" style="13" customWidth="1"/>
    <col min="4361" max="4361" width="16.7109375" style="13" customWidth="1"/>
    <col min="4362" max="4362" width="12.85546875" style="13" customWidth="1"/>
    <col min="4363" max="4363" width="34.42578125" style="13" customWidth="1"/>
    <col min="4364" max="4364" width="19.28515625" style="13" customWidth="1"/>
    <col min="4365" max="4608" width="9.140625" style="13"/>
    <col min="4609" max="4609" width="22.7109375" style="13" customWidth="1"/>
    <col min="4610" max="4610" width="45.140625" style="13" customWidth="1"/>
    <col min="4611" max="4611" width="12" style="13" customWidth="1"/>
    <col min="4612" max="4612" width="13.7109375" style="13" customWidth="1"/>
    <col min="4613" max="4613" width="14.7109375" style="13" bestFit="1" customWidth="1"/>
    <col min="4614" max="4614" width="14.85546875" style="13" customWidth="1"/>
    <col min="4615" max="4615" width="17.5703125" style="13" customWidth="1"/>
    <col min="4616" max="4616" width="12.42578125" style="13" customWidth="1"/>
    <col min="4617" max="4617" width="16.7109375" style="13" customWidth="1"/>
    <col min="4618" max="4618" width="12.85546875" style="13" customWidth="1"/>
    <col min="4619" max="4619" width="34.42578125" style="13" customWidth="1"/>
    <col min="4620" max="4620" width="19.28515625" style="13" customWidth="1"/>
    <col min="4621" max="4864" width="9.140625" style="13"/>
    <col min="4865" max="4865" width="22.7109375" style="13" customWidth="1"/>
    <col min="4866" max="4866" width="45.140625" style="13" customWidth="1"/>
    <col min="4867" max="4867" width="12" style="13" customWidth="1"/>
    <col min="4868" max="4868" width="13.7109375" style="13" customWidth="1"/>
    <col min="4869" max="4869" width="14.7109375" style="13" bestFit="1" customWidth="1"/>
    <col min="4870" max="4870" width="14.85546875" style="13" customWidth="1"/>
    <col min="4871" max="4871" width="17.5703125" style="13" customWidth="1"/>
    <col min="4872" max="4872" width="12.42578125" style="13" customWidth="1"/>
    <col min="4873" max="4873" width="16.7109375" style="13" customWidth="1"/>
    <col min="4874" max="4874" width="12.85546875" style="13" customWidth="1"/>
    <col min="4875" max="4875" width="34.42578125" style="13" customWidth="1"/>
    <col min="4876" max="4876" width="19.28515625" style="13" customWidth="1"/>
    <col min="4877" max="5120" width="9.140625" style="13"/>
    <col min="5121" max="5121" width="22.7109375" style="13" customWidth="1"/>
    <col min="5122" max="5122" width="45.140625" style="13" customWidth="1"/>
    <col min="5123" max="5123" width="12" style="13" customWidth="1"/>
    <col min="5124" max="5124" width="13.7109375" style="13" customWidth="1"/>
    <col min="5125" max="5125" width="14.7109375" style="13" bestFit="1" customWidth="1"/>
    <col min="5126" max="5126" width="14.85546875" style="13" customWidth="1"/>
    <col min="5127" max="5127" width="17.5703125" style="13" customWidth="1"/>
    <col min="5128" max="5128" width="12.42578125" style="13" customWidth="1"/>
    <col min="5129" max="5129" width="16.7109375" style="13" customWidth="1"/>
    <col min="5130" max="5130" width="12.85546875" style="13" customWidth="1"/>
    <col min="5131" max="5131" width="34.42578125" style="13" customWidth="1"/>
    <col min="5132" max="5132" width="19.28515625" style="13" customWidth="1"/>
    <col min="5133" max="5376" width="9.140625" style="13"/>
    <col min="5377" max="5377" width="22.7109375" style="13" customWidth="1"/>
    <col min="5378" max="5378" width="45.140625" style="13" customWidth="1"/>
    <col min="5379" max="5379" width="12" style="13" customWidth="1"/>
    <col min="5380" max="5380" width="13.7109375" style="13" customWidth="1"/>
    <col min="5381" max="5381" width="14.7109375" style="13" bestFit="1" customWidth="1"/>
    <col min="5382" max="5382" width="14.85546875" style="13" customWidth="1"/>
    <col min="5383" max="5383" width="17.5703125" style="13" customWidth="1"/>
    <col min="5384" max="5384" width="12.42578125" style="13" customWidth="1"/>
    <col min="5385" max="5385" width="16.7109375" style="13" customWidth="1"/>
    <col min="5386" max="5386" width="12.85546875" style="13" customWidth="1"/>
    <col min="5387" max="5387" width="34.42578125" style="13" customWidth="1"/>
    <col min="5388" max="5388" width="19.28515625" style="13" customWidth="1"/>
    <col min="5389" max="5632" width="9.140625" style="13"/>
    <col min="5633" max="5633" width="22.7109375" style="13" customWidth="1"/>
    <col min="5634" max="5634" width="45.140625" style="13" customWidth="1"/>
    <col min="5635" max="5635" width="12" style="13" customWidth="1"/>
    <col min="5636" max="5636" width="13.7109375" style="13" customWidth="1"/>
    <col min="5637" max="5637" width="14.7109375" style="13" bestFit="1" customWidth="1"/>
    <col min="5638" max="5638" width="14.85546875" style="13" customWidth="1"/>
    <col min="5639" max="5639" width="17.5703125" style="13" customWidth="1"/>
    <col min="5640" max="5640" width="12.42578125" style="13" customWidth="1"/>
    <col min="5641" max="5641" width="16.7109375" style="13" customWidth="1"/>
    <col min="5642" max="5642" width="12.85546875" style="13" customWidth="1"/>
    <col min="5643" max="5643" width="34.42578125" style="13" customWidth="1"/>
    <col min="5644" max="5644" width="19.28515625" style="13" customWidth="1"/>
    <col min="5645" max="5888" width="9.140625" style="13"/>
    <col min="5889" max="5889" width="22.7109375" style="13" customWidth="1"/>
    <col min="5890" max="5890" width="45.140625" style="13" customWidth="1"/>
    <col min="5891" max="5891" width="12" style="13" customWidth="1"/>
    <col min="5892" max="5892" width="13.7109375" style="13" customWidth="1"/>
    <col min="5893" max="5893" width="14.7109375" style="13" bestFit="1" customWidth="1"/>
    <col min="5894" max="5894" width="14.85546875" style="13" customWidth="1"/>
    <col min="5895" max="5895" width="17.5703125" style="13" customWidth="1"/>
    <col min="5896" max="5896" width="12.42578125" style="13" customWidth="1"/>
    <col min="5897" max="5897" width="16.7109375" style="13" customWidth="1"/>
    <col min="5898" max="5898" width="12.85546875" style="13" customWidth="1"/>
    <col min="5899" max="5899" width="34.42578125" style="13" customWidth="1"/>
    <col min="5900" max="5900" width="19.28515625" style="13" customWidth="1"/>
    <col min="5901" max="6144" width="9.140625" style="13"/>
    <col min="6145" max="6145" width="22.7109375" style="13" customWidth="1"/>
    <col min="6146" max="6146" width="45.140625" style="13" customWidth="1"/>
    <col min="6147" max="6147" width="12" style="13" customWidth="1"/>
    <col min="6148" max="6148" width="13.7109375" style="13" customWidth="1"/>
    <col min="6149" max="6149" width="14.7109375" style="13" bestFit="1" customWidth="1"/>
    <col min="6150" max="6150" width="14.85546875" style="13" customWidth="1"/>
    <col min="6151" max="6151" width="17.5703125" style="13" customWidth="1"/>
    <col min="6152" max="6152" width="12.42578125" style="13" customWidth="1"/>
    <col min="6153" max="6153" width="16.7109375" style="13" customWidth="1"/>
    <col min="6154" max="6154" width="12.85546875" style="13" customWidth="1"/>
    <col min="6155" max="6155" width="34.42578125" style="13" customWidth="1"/>
    <col min="6156" max="6156" width="19.28515625" style="13" customWidth="1"/>
    <col min="6157" max="6400" width="9.140625" style="13"/>
    <col min="6401" max="6401" width="22.7109375" style="13" customWidth="1"/>
    <col min="6402" max="6402" width="45.140625" style="13" customWidth="1"/>
    <col min="6403" max="6403" width="12" style="13" customWidth="1"/>
    <col min="6404" max="6404" width="13.7109375" style="13" customWidth="1"/>
    <col min="6405" max="6405" width="14.7109375" style="13" bestFit="1" customWidth="1"/>
    <col min="6406" max="6406" width="14.85546875" style="13" customWidth="1"/>
    <col min="6407" max="6407" width="17.5703125" style="13" customWidth="1"/>
    <col min="6408" max="6408" width="12.42578125" style="13" customWidth="1"/>
    <col min="6409" max="6409" width="16.7109375" style="13" customWidth="1"/>
    <col min="6410" max="6410" width="12.85546875" style="13" customWidth="1"/>
    <col min="6411" max="6411" width="34.42578125" style="13" customWidth="1"/>
    <col min="6412" max="6412" width="19.28515625" style="13" customWidth="1"/>
    <col min="6413" max="6656" width="9.140625" style="13"/>
    <col min="6657" max="6657" width="22.7109375" style="13" customWidth="1"/>
    <col min="6658" max="6658" width="45.140625" style="13" customWidth="1"/>
    <col min="6659" max="6659" width="12" style="13" customWidth="1"/>
    <col min="6660" max="6660" width="13.7109375" style="13" customWidth="1"/>
    <col min="6661" max="6661" width="14.7109375" style="13" bestFit="1" customWidth="1"/>
    <col min="6662" max="6662" width="14.85546875" style="13" customWidth="1"/>
    <col min="6663" max="6663" width="17.5703125" style="13" customWidth="1"/>
    <col min="6664" max="6664" width="12.42578125" style="13" customWidth="1"/>
    <col min="6665" max="6665" width="16.7109375" style="13" customWidth="1"/>
    <col min="6666" max="6666" width="12.85546875" style="13" customWidth="1"/>
    <col min="6667" max="6667" width="34.42578125" style="13" customWidth="1"/>
    <col min="6668" max="6668" width="19.28515625" style="13" customWidth="1"/>
    <col min="6669" max="6912" width="9.140625" style="13"/>
    <col min="6913" max="6913" width="22.7109375" style="13" customWidth="1"/>
    <col min="6914" max="6914" width="45.140625" style="13" customWidth="1"/>
    <col min="6915" max="6915" width="12" style="13" customWidth="1"/>
    <col min="6916" max="6916" width="13.7109375" style="13" customWidth="1"/>
    <col min="6917" max="6917" width="14.7109375" style="13" bestFit="1" customWidth="1"/>
    <col min="6918" max="6918" width="14.85546875" style="13" customWidth="1"/>
    <col min="6919" max="6919" width="17.5703125" style="13" customWidth="1"/>
    <col min="6920" max="6920" width="12.42578125" style="13" customWidth="1"/>
    <col min="6921" max="6921" width="16.7109375" style="13" customWidth="1"/>
    <col min="6922" max="6922" width="12.85546875" style="13" customWidth="1"/>
    <col min="6923" max="6923" width="34.42578125" style="13" customWidth="1"/>
    <col min="6924" max="6924" width="19.28515625" style="13" customWidth="1"/>
    <col min="6925" max="7168" width="9.140625" style="13"/>
    <col min="7169" max="7169" width="22.7109375" style="13" customWidth="1"/>
    <col min="7170" max="7170" width="45.140625" style="13" customWidth="1"/>
    <col min="7171" max="7171" width="12" style="13" customWidth="1"/>
    <col min="7172" max="7172" width="13.7109375" style="13" customWidth="1"/>
    <col min="7173" max="7173" width="14.7109375" style="13" bestFit="1" customWidth="1"/>
    <col min="7174" max="7174" width="14.85546875" style="13" customWidth="1"/>
    <col min="7175" max="7175" width="17.5703125" style="13" customWidth="1"/>
    <col min="7176" max="7176" width="12.42578125" style="13" customWidth="1"/>
    <col min="7177" max="7177" width="16.7109375" style="13" customWidth="1"/>
    <col min="7178" max="7178" width="12.85546875" style="13" customWidth="1"/>
    <col min="7179" max="7179" width="34.42578125" style="13" customWidth="1"/>
    <col min="7180" max="7180" width="19.28515625" style="13" customWidth="1"/>
    <col min="7181" max="7424" width="9.140625" style="13"/>
    <col min="7425" max="7425" width="22.7109375" style="13" customWidth="1"/>
    <col min="7426" max="7426" width="45.140625" style="13" customWidth="1"/>
    <col min="7427" max="7427" width="12" style="13" customWidth="1"/>
    <col min="7428" max="7428" width="13.7109375" style="13" customWidth="1"/>
    <col min="7429" max="7429" width="14.7109375" style="13" bestFit="1" customWidth="1"/>
    <col min="7430" max="7430" width="14.85546875" style="13" customWidth="1"/>
    <col min="7431" max="7431" width="17.5703125" style="13" customWidth="1"/>
    <col min="7432" max="7432" width="12.42578125" style="13" customWidth="1"/>
    <col min="7433" max="7433" width="16.7109375" style="13" customWidth="1"/>
    <col min="7434" max="7434" width="12.85546875" style="13" customWidth="1"/>
    <col min="7435" max="7435" width="34.42578125" style="13" customWidth="1"/>
    <col min="7436" max="7436" width="19.28515625" style="13" customWidth="1"/>
    <col min="7437" max="7680" width="9.140625" style="13"/>
    <col min="7681" max="7681" width="22.7109375" style="13" customWidth="1"/>
    <col min="7682" max="7682" width="45.140625" style="13" customWidth="1"/>
    <col min="7683" max="7683" width="12" style="13" customWidth="1"/>
    <col min="7684" max="7684" width="13.7109375" style="13" customWidth="1"/>
    <col min="7685" max="7685" width="14.7109375" style="13" bestFit="1" customWidth="1"/>
    <col min="7686" max="7686" width="14.85546875" style="13" customWidth="1"/>
    <col min="7687" max="7687" width="17.5703125" style="13" customWidth="1"/>
    <col min="7688" max="7688" width="12.42578125" style="13" customWidth="1"/>
    <col min="7689" max="7689" width="16.7109375" style="13" customWidth="1"/>
    <col min="7690" max="7690" width="12.85546875" style="13" customWidth="1"/>
    <col min="7691" max="7691" width="34.42578125" style="13" customWidth="1"/>
    <col min="7692" max="7692" width="19.28515625" style="13" customWidth="1"/>
    <col min="7693" max="7936" width="9.140625" style="13"/>
    <col min="7937" max="7937" width="22.7109375" style="13" customWidth="1"/>
    <col min="7938" max="7938" width="45.140625" style="13" customWidth="1"/>
    <col min="7939" max="7939" width="12" style="13" customWidth="1"/>
    <col min="7940" max="7940" width="13.7109375" style="13" customWidth="1"/>
    <col min="7941" max="7941" width="14.7109375" style="13" bestFit="1" customWidth="1"/>
    <col min="7942" max="7942" width="14.85546875" style="13" customWidth="1"/>
    <col min="7943" max="7943" width="17.5703125" style="13" customWidth="1"/>
    <col min="7944" max="7944" width="12.42578125" style="13" customWidth="1"/>
    <col min="7945" max="7945" width="16.7109375" style="13" customWidth="1"/>
    <col min="7946" max="7946" width="12.85546875" style="13" customWidth="1"/>
    <col min="7947" max="7947" width="34.42578125" style="13" customWidth="1"/>
    <col min="7948" max="7948" width="19.28515625" style="13" customWidth="1"/>
    <col min="7949" max="8192" width="9.140625" style="13"/>
    <col min="8193" max="8193" width="22.7109375" style="13" customWidth="1"/>
    <col min="8194" max="8194" width="45.140625" style="13" customWidth="1"/>
    <col min="8195" max="8195" width="12" style="13" customWidth="1"/>
    <col min="8196" max="8196" width="13.7109375" style="13" customWidth="1"/>
    <col min="8197" max="8197" width="14.7109375" style="13" bestFit="1" customWidth="1"/>
    <col min="8198" max="8198" width="14.85546875" style="13" customWidth="1"/>
    <col min="8199" max="8199" width="17.5703125" style="13" customWidth="1"/>
    <col min="8200" max="8200" width="12.42578125" style="13" customWidth="1"/>
    <col min="8201" max="8201" width="16.7109375" style="13" customWidth="1"/>
    <col min="8202" max="8202" width="12.85546875" style="13" customWidth="1"/>
    <col min="8203" max="8203" width="34.42578125" style="13" customWidth="1"/>
    <col min="8204" max="8204" width="19.28515625" style="13" customWidth="1"/>
    <col min="8205" max="8448" width="9.140625" style="13"/>
    <col min="8449" max="8449" width="22.7109375" style="13" customWidth="1"/>
    <col min="8450" max="8450" width="45.140625" style="13" customWidth="1"/>
    <col min="8451" max="8451" width="12" style="13" customWidth="1"/>
    <col min="8452" max="8452" width="13.7109375" style="13" customWidth="1"/>
    <col min="8453" max="8453" width="14.7109375" style="13" bestFit="1" customWidth="1"/>
    <col min="8454" max="8454" width="14.85546875" style="13" customWidth="1"/>
    <col min="8455" max="8455" width="17.5703125" style="13" customWidth="1"/>
    <col min="8456" max="8456" width="12.42578125" style="13" customWidth="1"/>
    <col min="8457" max="8457" width="16.7109375" style="13" customWidth="1"/>
    <col min="8458" max="8458" width="12.85546875" style="13" customWidth="1"/>
    <col min="8459" max="8459" width="34.42578125" style="13" customWidth="1"/>
    <col min="8460" max="8460" width="19.28515625" style="13" customWidth="1"/>
    <col min="8461" max="8704" width="9.140625" style="13"/>
    <col min="8705" max="8705" width="22.7109375" style="13" customWidth="1"/>
    <col min="8706" max="8706" width="45.140625" style="13" customWidth="1"/>
    <col min="8707" max="8707" width="12" style="13" customWidth="1"/>
    <col min="8708" max="8708" width="13.7109375" style="13" customWidth="1"/>
    <col min="8709" max="8709" width="14.7109375" style="13" bestFit="1" customWidth="1"/>
    <col min="8710" max="8710" width="14.85546875" style="13" customWidth="1"/>
    <col min="8711" max="8711" width="17.5703125" style="13" customWidth="1"/>
    <col min="8712" max="8712" width="12.42578125" style="13" customWidth="1"/>
    <col min="8713" max="8713" width="16.7109375" style="13" customWidth="1"/>
    <col min="8714" max="8714" width="12.85546875" style="13" customWidth="1"/>
    <col min="8715" max="8715" width="34.42578125" style="13" customWidth="1"/>
    <col min="8716" max="8716" width="19.28515625" style="13" customWidth="1"/>
    <col min="8717" max="8960" width="9.140625" style="13"/>
    <col min="8961" max="8961" width="22.7109375" style="13" customWidth="1"/>
    <col min="8962" max="8962" width="45.140625" style="13" customWidth="1"/>
    <col min="8963" max="8963" width="12" style="13" customWidth="1"/>
    <col min="8964" max="8964" width="13.7109375" style="13" customWidth="1"/>
    <col min="8965" max="8965" width="14.7109375" style="13" bestFit="1" customWidth="1"/>
    <col min="8966" max="8966" width="14.85546875" style="13" customWidth="1"/>
    <col min="8967" max="8967" width="17.5703125" style="13" customWidth="1"/>
    <col min="8968" max="8968" width="12.42578125" style="13" customWidth="1"/>
    <col min="8969" max="8969" width="16.7109375" style="13" customWidth="1"/>
    <col min="8970" max="8970" width="12.85546875" style="13" customWidth="1"/>
    <col min="8971" max="8971" width="34.42578125" style="13" customWidth="1"/>
    <col min="8972" max="8972" width="19.28515625" style="13" customWidth="1"/>
    <col min="8973" max="9216" width="9.140625" style="13"/>
    <col min="9217" max="9217" width="22.7109375" style="13" customWidth="1"/>
    <col min="9218" max="9218" width="45.140625" style="13" customWidth="1"/>
    <col min="9219" max="9219" width="12" style="13" customWidth="1"/>
    <col min="9220" max="9220" width="13.7109375" style="13" customWidth="1"/>
    <col min="9221" max="9221" width="14.7109375" style="13" bestFit="1" customWidth="1"/>
    <col min="9222" max="9222" width="14.85546875" style="13" customWidth="1"/>
    <col min="9223" max="9223" width="17.5703125" style="13" customWidth="1"/>
    <col min="9224" max="9224" width="12.42578125" style="13" customWidth="1"/>
    <col min="9225" max="9225" width="16.7109375" style="13" customWidth="1"/>
    <col min="9226" max="9226" width="12.85546875" style="13" customWidth="1"/>
    <col min="9227" max="9227" width="34.42578125" style="13" customWidth="1"/>
    <col min="9228" max="9228" width="19.28515625" style="13" customWidth="1"/>
    <col min="9229" max="9472" width="9.140625" style="13"/>
    <col min="9473" max="9473" width="22.7109375" style="13" customWidth="1"/>
    <col min="9474" max="9474" width="45.140625" style="13" customWidth="1"/>
    <col min="9475" max="9475" width="12" style="13" customWidth="1"/>
    <col min="9476" max="9476" width="13.7109375" style="13" customWidth="1"/>
    <col min="9477" max="9477" width="14.7109375" style="13" bestFit="1" customWidth="1"/>
    <col min="9478" max="9478" width="14.85546875" style="13" customWidth="1"/>
    <col min="9479" max="9479" width="17.5703125" style="13" customWidth="1"/>
    <col min="9480" max="9480" width="12.42578125" style="13" customWidth="1"/>
    <col min="9481" max="9481" width="16.7109375" style="13" customWidth="1"/>
    <col min="9482" max="9482" width="12.85546875" style="13" customWidth="1"/>
    <col min="9483" max="9483" width="34.42578125" style="13" customWidth="1"/>
    <col min="9484" max="9484" width="19.28515625" style="13" customWidth="1"/>
    <col min="9485" max="9728" width="9.140625" style="13"/>
    <col min="9729" max="9729" width="22.7109375" style="13" customWidth="1"/>
    <col min="9730" max="9730" width="45.140625" style="13" customWidth="1"/>
    <col min="9731" max="9731" width="12" style="13" customWidth="1"/>
    <col min="9732" max="9732" width="13.7109375" style="13" customWidth="1"/>
    <col min="9733" max="9733" width="14.7109375" style="13" bestFit="1" customWidth="1"/>
    <col min="9734" max="9734" width="14.85546875" style="13" customWidth="1"/>
    <col min="9735" max="9735" width="17.5703125" style="13" customWidth="1"/>
    <col min="9736" max="9736" width="12.42578125" style="13" customWidth="1"/>
    <col min="9737" max="9737" width="16.7109375" style="13" customWidth="1"/>
    <col min="9738" max="9738" width="12.85546875" style="13" customWidth="1"/>
    <col min="9739" max="9739" width="34.42578125" style="13" customWidth="1"/>
    <col min="9740" max="9740" width="19.28515625" style="13" customWidth="1"/>
    <col min="9741" max="9984" width="9.140625" style="13"/>
    <col min="9985" max="9985" width="22.7109375" style="13" customWidth="1"/>
    <col min="9986" max="9986" width="45.140625" style="13" customWidth="1"/>
    <col min="9987" max="9987" width="12" style="13" customWidth="1"/>
    <col min="9988" max="9988" width="13.7109375" style="13" customWidth="1"/>
    <col min="9989" max="9989" width="14.7109375" style="13" bestFit="1" customWidth="1"/>
    <col min="9990" max="9990" width="14.85546875" style="13" customWidth="1"/>
    <col min="9991" max="9991" width="17.5703125" style="13" customWidth="1"/>
    <col min="9992" max="9992" width="12.42578125" style="13" customWidth="1"/>
    <col min="9993" max="9993" width="16.7109375" style="13" customWidth="1"/>
    <col min="9994" max="9994" width="12.85546875" style="13" customWidth="1"/>
    <col min="9995" max="9995" width="34.42578125" style="13" customWidth="1"/>
    <col min="9996" max="9996" width="19.28515625" style="13" customWidth="1"/>
    <col min="9997" max="10240" width="9.140625" style="13"/>
    <col min="10241" max="10241" width="22.7109375" style="13" customWidth="1"/>
    <col min="10242" max="10242" width="45.140625" style="13" customWidth="1"/>
    <col min="10243" max="10243" width="12" style="13" customWidth="1"/>
    <col min="10244" max="10244" width="13.7109375" style="13" customWidth="1"/>
    <col min="10245" max="10245" width="14.7109375" style="13" bestFit="1" customWidth="1"/>
    <col min="10246" max="10246" width="14.85546875" style="13" customWidth="1"/>
    <col min="10247" max="10247" width="17.5703125" style="13" customWidth="1"/>
    <col min="10248" max="10248" width="12.42578125" style="13" customWidth="1"/>
    <col min="10249" max="10249" width="16.7109375" style="13" customWidth="1"/>
    <col min="10250" max="10250" width="12.85546875" style="13" customWidth="1"/>
    <col min="10251" max="10251" width="34.42578125" style="13" customWidth="1"/>
    <col min="10252" max="10252" width="19.28515625" style="13" customWidth="1"/>
    <col min="10253" max="10496" width="9.140625" style="13"/>
    <col min="10497" max="10497" width="22.7109375" style="13" customWidth="1"/>
    <col min="10498" max="10498" width="45.140625" style="13" customWidth="1"/>
    <col min="10499" max="10499" width="12" style="13" customWidth="1"/>
    <col min="10500" max="10500" width="13.7109375" style="13" customWidth="1"/>
    <col min="10501" max="10501" width="14.7109375" style="13" bestFit="1" customWidth="1"/>
    <col min="10502" max="10502" width="14.85546875" style="13" customWidth="1"/>
    <col min="10503" max="10503" width="17.5703125" style="13" customWidth="1"/>
    <col min="10504" max="10504" width="12.42578125" style="13" customWidth="1"/>
    <col min="10505" max="10505" width="16.7109375" style="13" customWidth="1"/>
    <col min="10506" max="10506" width="12.85546875" style="13" customWidth="1"/>
    <col min="10507" max="10507" width="34.42578125" style="13" customWidth="1"/>
    <col min="10508" max="10508" width="19.28515625" style="13" customWidth="1"/>
    <col min="10509" max="10752" width="9.140625" style="13"/>
    <col min="10753" max="10753" width="22.7109375" style="13" customWidth="1"/>
    <col min="10754" max="10754" width="45.140625" style="13" customWidth="1"/>
    <col min="10755" max="10755" width="12" style="13" customWidth="1"/>
    <col min="10756" max="10756" width="13.7109375" style="13" customWidth="1"/>
    <col min="10757" max="10757" width="14.7109375" style="13" bestFit="1" customWidth="1"/>
    <col min="10758" max="10758" width="14.85546875" style="13" customWidth="1"/>
    <col min="10759" max="10759" width="17.5703125" style="13" customWidth="1"/>
    <col min="10760" max="10760" width="12.42578125" style="13" customWidth="1"/>
    <col min="10761" max="10761" width="16.7109375" style="13" customWidth="1"/>
    <col min="10762" max="10762" width="12.85546875" style="13" customWidth="1"/>
    <col min="10763" max="10763" width="34.42578125" style="13" customWidth="1"/>
    <col min="10764" max="10764" width="19.28515625" style="13" customWidth="1"/>
    <col min="10765" max="11008" width="9.140625" style="13"/>
    <col min="11009" max="11009" width="22.7109375" style="13" customWidth="1"/>
    <col min="11010" max="11010" width="45.140625" style="13" customWidth="1"/>
    <col min="11011" max="11011" width="12" style="13" customWidth="1"/>
    <col min="11012" max="11012" width="13.7109375" style="13" customWidth="1"/>
    <col min="11013" max="11013" width="14.7109375" style="13" bestFit="1" customWidth="1"/>
    <col min="11014" max="11014" width="14.85546875" style="13" customWidth="1"/>
    <col min="11015" max="11015" width="17.5703125" style="13" customWidth="1"/>
    <col min="11016" max="11016" width="12.42578125" style="13" customWidth="1"/>
    <col min="11017" max="11017" width="16.7109375" style="13" customWidth="1"/>
    <col min="11018" max="11018" width="12.85546875" style="13" customWidth="1"/>
    <col min="11019" max="11019" width="34.42578125" style="13" customWidth="1"/>
    <col min="11020" max="11020" width="19.28515625" style="13" customWidth="1"/>
    <col min="11021" max="11264" width="9.140625" style="13"/>
    <col min="11265" max="11265" width="22.7109375" style="13" customWidth="1"/>
    <col min="11266" max="11266" width="45.140625" style="13" customWidth="1"/>
    <col min="11267" max="11267" width="12" style="13" customWidth="1"/>
    <col min="11268" max="11268" width="13.7109375" style="13" customWidth="1"/>
    <col min="11269" max="11269" width="14.7109375" style="13" bestFit="1" customWidth="1"/>
    <col min="11270" max="11270" width="14.85546875" style="13" customWidth="1"/>
    <col min="11271" max="11271" width="17.5703125" style="13" customWidth="1"/>
    <col min="11272" max="11272" width="12.42578125" style="13" customWidth="1"/>
    <col min="11273" max="11273" width="16.7109375" style="13" customWidth="1"/>
    <col min="11274" max="11274" width="12.85546875" style="13" customWidth="1"/>
    <col min="11275" max="11275" width="34.42578125" style="13" customWidth="1"/>
    <col min="11276" max="11276" width="19.28515625" style="13" customWidth="1"/>
    <col min="11277" max="11520" width="9.140625" style="13"/>
    <col min="11521" max="11521" width="22.7109375" style="13" customWidth="1"/>
    <col min="11522" max="11522" width="45.140625" style="13" customWidth="1"/>
    <col min="11523" max="11523" width="12" style="13" customWidth="1"/>
    <col min="11524" max="11524" width="13.7109375" style="13" customWidth="1"/>
    <col min="11525" max="11525" width="14.7109375" style="13" bestFit="1" customWidth="1"/>
    <col min="11526" max="11526" width="14.85546875" style="13" customWidth="1"/>
    <col min="11527" max="11527" width="17.5703125" style="13" customWidth="1"/>
    <col min="11528" max="11528" width="12.42578125" style="13" customWidth="1"/>
    <col min="11529" max="11529" width="16.7109375" style="13" customWidth="1"/>
    <col min="11530" max="11530" width="12.85546875" style="13" customWidth="1"/>
    <col min="11531" max="11531" width="34.42578125" style="13" customWidth="1"/>
    <col min="11532" max="11532" width="19.28515625" style="13" customWidth="1"/>
    <col min="11533" max="11776" width="9.140625" style="13"/>
    <col min="11777" max="11777" width="22.7109375" style="13" customWidth="1"/>
    <col min="11778" max="11778" width="45.140625" style="13" customWidth="1"/>
    <col min="11779" max="11779" width="12" style="13" customWidth="1"/>
    <col min="11780" max="11780" width="13.7109375" style="13" customWidth="1"/>
    <col min="11781" max="11781" width="14.7109375" style="13" bestFit="1" customWidth="1"/>
    <col min="11782" max="11782" width="14.85546875" style="13" customWidth="1"/>
    <col min="11783" max="11783" width="17.5703125" style="13" customWidth="1"/>
    <col min="11784" max="11784" width="12.42578125" style="13" customWidth="1"/>
    <col min="11785" max="11785" width="16.7109375" style="13" customWidth="1"/>
    <col min="11786" max="11786" width="12.85546875" style="13" customWidth="1"/>
    <col min="11787" max="11787" width="34.42578125" style="13" customWidth="1"/>
    <col min="11788" max="11788" width="19.28515625" style="13" customWidth="1"/>
    <col min="11789" max="12032" width="9.140625" style="13"/>
    <col min="12033" max="12033" width="22.7109375" style="13" customWidth="1"/>
    <col min="12034" max="12034" width="45.140625" style="13" customWidth="1"/>
    <col min="12035" max="12035" width="12" style="13" customWidth="1"/>
    <col min="12036" max="12036" width="13.7109375" style="13" customWidth="1"/>
    <col min="12037" max="12037" width="14.7109375" style="13" bestFit="1" customWidth="1"/>
    <col min="12038" max="12038" width="14.85546875" style="13" customWidth="1"/>
    <col min="12039" max="12039" width="17.5703125" style="13" customWidth="1"/>
    <col min="12040" max="12040" width="12.42578125" style="13" customWidth="1"/>
    <col min="12041" max="12041" width="16.7109375" style="13" customWidth="1"/>
    <col min="12042" max="12042" width="12.85546875" style="13" customWidth="1"/>
    <col min="12043" max="12043" width="34.42578125" style="13" customWidth="1"/>
    <col min="12044" max="12044" width="19.28515625" style="13" customWidth="1"/>
    <col min="12045" max="12288" width="9.140625" style="13"/>
    <col min="12289" max="12289" width="22.7109375" style="13" customWidth="1"/>
    <col min="12290" max="12290" width="45.140625" style="13" customWidth="1"/>
    <col min="12291" max="12291" width="12" style="13" customWidth="1"/>
    <col min="12292" max="12292" width="13.7109375" style="13" customWidth="1"/>
    <col min="12293" max="12293" width="14.7109375" style="13" bestFit="1" customWidth="1"/>
    <col min="12294" max="12294" width="14.85546875" style="13" customWidth="1"/>
    <col min="12295" max="12295" width="17.5703125" style="13" customWidth="1"/>
    <col min="12296" max="12296" width="12.42578125" style="13" customWidth="1"/>
    <col min="12297" max="12297" width="16.7109375" style="13" customWidth="1"/>
    <col min="12298" max="12298" width="12.85546875" style="13" customWidth="1"/>
    <col min="12299" max="12299" width="34.42578125" style="13" customWidth="1"/>
    <col min="12300" max="12300" width="19.28515625" style="13" customWidth="1"/>
    <col min="12301" max="12544" width="9.140625" style="13"/>
    <col min="12545" max="12545" width="22.7109375" style="13" customWidth="1"/>
    <col min="12546" max="12546" width="45.140625" style="13" customWidth="1"/>
    <col min="12547" max="12547" width="12" style="13" customWidth="1"/>
    <col min="12548" max="12548" width="13.7109375" style="13" customWidth="1"/>
    <col min="12549" max="12549" width="14.7109375" style="13" bestFit="1" customWidth="1"/>
    <col min="12550" max="12550" width="14.85546875" style="13" customWidth="1"/>
    <col min="12551" max="12551" width="17.5703125" style="13" customWidth="1"/>
    <col min="12552" max="12552" width="12.42578125" style="13" customWidth="1"/>
    <col min="12553" max="12553" width="16.7109375" style="13" customWidth="1"/>
    <col min="12554" max="12554" width="12.85546875" style="13" customWidth="1"/>
    <col min="12555" max="12555" width="34.42578125" style="13" customWidth="1"/>
    <col min="12556" max="12556" width="19.28515625" style="13" customWidth="1"/>
    <col min="12557" max="12800" width="9.140625" style="13"/>
    <col min="12801" max="12801" width="22.7109375" style="13" customWidth="1"/>
    <col min="12802" max="12802" width="45.140625" style="13" customWidth="1"/>
    <col min="12803" max="12803" width="12" style="13" customWidth="1"/>
    <col min="12804" max="12804" width="13.7109375" style="13" customWidth="1"/>
    <col min="12805" max="12805" width="14.7109375" style="13" bestFit="1" customWidth="1"/>
    <col min="12806" max="12806" width="14.85546875" style="13" customWidth="1"/>
    <col min="12807" max="12807" width="17.5703125" style="13" customWidth="1"/>
    <col min="12808" max="12808" width="12.42578125" style="13" customWidth="1"/>
    <col min="12809" max="12809" width="16.7109375" style="13" customWidth="1"/>
    <col min="12810" max="12810" width="12.85546875" style="13" customWidth="1"/>
    <col min="12811" max="12811" width="34.42578125" style="13" customWidth="1"/>
    <col min="12812" max="12812" width="19.28515625" style="13" customWidth="1"/>
    <col min="12813" max="13056" width="9.140625" style="13"/>
    <col min="13057" max="13057" width="22.7109375" style="13" customWidth="1"/>
    <col min="13058" max="13058" width="45.140625" style="13" customWidth="1"/>
    <col min="13059" max="13059" width="12" style="13" customWidth="1"/>
    <col min="13060" max="13060" width="13.7109375" style="13" customWidth="1"/>
    <col min="13061" max="13061" width="14.7109375" style="13" bestFit="1" customWidth="1"/>
    <col min="13062" max="13062" width="14.85546875" style="13" customWidth="1"/>
    <col min="13063" max="13063" width="17.5703125" style="13" customWidth="1"/>
    <col min="13064" max="13064" width="12.42578125" style="13" customWidth="1"/>
    <col min="13065" max="13065" width="16.7109375" style="13" customWidth="1"/>
    <col min="13066" max="13066" width="12.85546875" style="13" customWidth="1"/>
    <col min="13067" max="13067" width="34.42578125" style="13" customWidth="1"/>
    <col min="13068" max="13068" width="19.28515625" style="13" customWidth="1"/>
    <col min="13069" max="13312" width="9.140625" style="13"/>
    <col min="13313" max="13313" width="22.7109375" style="13" customWidth="1"/>
    <col min="13314" max="13314" width="45.140625" style="13" customWidth="1"/>
    <col min="13315" max="13315" width="12" style="13" customWidth="1"/>
    <col min="13316" max="13316" width="13.7109375" style="13" customWidth="1"/>
    <col min="13317" max="13317" width="14.7109375" style="13" bestFit="1" customWidth="1"/>
    <col min="13318" max="13318" width="14.85546875" style="13" customWidth="1"/>
    <col min="13319" max="13319" width="17.5703125" style="13" customWidth="1"/>
    <col min="13320" max="13320" width="12.42578125" style="13" customWidth="1"/>
    <col min="13321" max="13321" width="16.7109375" style="13" customWidth="1"/>
    <col min="13322" max="13322" width="12.85546875" style="13" customWidth="1"/>
    <col min="13323" max="13323" width="34.42578125" style="13" customWidth="1"/>
    <col min="13324" max="13324" width="19.28515625" style="13" customWidth="1"/>
    <col min="13325" max="13568" width="9.140625" style="13"/>
    <col min="13569" max="13569" width="22.7109375" style="13" customWidth="1"/>
    <col min="13570" max="13570" width="45.140625" style="13" customWidth="1"/>
    <col min="13571" max="13571" width="12" style="13" customWidth="1"/>
    <col min="13572" max="13572" width="13.7109375" style="13" customWidth="1"/>
    <col min="13573" max="13573" width="14.7109375" style="13" bestFit="1" customWidth="1"/>
    <col min="13574" max="13574" width="14.85546875" style="13" customWidth="1"/>
    <col min="13575" max="13575" width="17.5703125" style="13" customWidth="1"/>
    <col min="13576" max="13576" width="12.42578125" style="13" customWidth="1"/>
    <col min="13577" max="13577" width="16.7109375" style="13" customWidth="1"/>
    <col min="13578" max="13578" width="12.85546875" style="13" customWidth="1"/>
    <col min="13579" max="13579" width="34.42578125" style="13" customWidth="1"/>
    <col min="13580" max="13580" width="19.28515625" style="13" customWidth="1"/>
    <col min="13581" max="13824" width="9.140625" style="13"/>
    <col min="13825" max="13825" width="22.7109375" style="13" customWidth="1"/>
    <col min="13826" max="13826" width="45.140625" style="13" customWidth="1"/>
    <col min="13827" max="13827" width="12" style="13" customWidth="1"/>
    <col min="13828" max="13828" width="13.7109375" style="13" customWidth="1"/>
    <col min="13829" max="13829" width="14.7109375" style="13" bestFit="1" customWidth="1"/>
    <col min="13830" max="13830" width="14.85546875" style="13" customWidth="1"/>
    <col min="13831" max="13831" width="17.5703125" style="13" customWidth="1"/>
    <col min="13832" max="13832" width="12.42578125" style="13" customWidth="1"/>
    <col min="13833" max="13833" width="16.7109375" style="13" customWidth="1"/>
    <col min="13834" max="13834" width="12.85546875" style="13" customWidth="1"/>
    <col min="13835" max="13835" width="34.42578125" style="13" customWidth="1"/>
    <col min="13836" max="13836" width="19.28515625" style="13" customWidth="1"/>
    <col min="13837" max="14080" width="9.140625" style="13"/>
    <col min="14081" max="14081" width="22.7109375" style="13" customWidth="1"/>
    <col min="14082" max="14082" width="45.140625" style="13" customWidth="1"/>
    <col min="14083" max="14083" width="12" style="13" customWidth="1"/>
    <col min="14084" max="14084" width="13.7109375" style="13" customWidth="1"/>
    <col min="14085" max="14085" width="14.7109375" style="13" bestFit="1" customWidth="1"/>
    <col min="14086" max="14086" width="14.85546875" style="13" customWidth="1"/>
    <col min="14087" max="14087" width="17.5703125" style="13" customWidth="1"/>
    <col min="14088" max="14088" width="12.42578125" style="13" customWidth="1"/>
    <col min="14089" max="14089" width="16.7109375" style="13" customWidth="1"/>
    <col min="14090" max="14090" width="12.85546875" style="13" customWidth="1"/>
    <col min="14091" max="14091" width="34.42578125" style="13" customWidth="1"/>
    <col min="14092" max="14092" width="19.28515625" style="13" customWidth="1"/>
    <col min="14093" max="14336" width="9.140625" style="13"/>
    <col min="14337" max="14337" width="22.7109375" style="13" customWidth="1"/>
    <col min="14338" max="14338" width="45.140625" style="13" customWidth="1"/>
    <col min="14339" max="14339" width="12" style="13" customWidth="1"/>
    <col min="14340" max="14340" width="13.7109375" style="13" customWidth="1"/>
    <col min="14341" max="14341" width="14.7109375" style="13" bestFit="1" customWidth="1"/>
    <col min="14342" max="14342" width="14.85546875" style="13" customWidth="1"/>
    <col min="14343" max="14343" width="17.5703125" style="13" customWidth="1"/>
    <col min="14344" max="14344" width="12.42578125" style="13" customWidth="1"/>
    <col min="14345" max="14345" width="16.7109375" style="13" customWidth="1"/>
    <col min="14346" max="14346" width="12.85546875" style="13" customWidth="1"/>
    <col min="14347" max="14347" width="34.42578125" style="13" customWidth="1"/>
    <col min="14348" max="14348" width="19.28515625" style="13" customWidth="1"/>
    <col min="14349" max="14592" width="9.140625" style="13"/>
    <col min="14593" max="14593" width="22.7109375" style="13" customWidth="1"/>
    <col min="14594" max="14594" width="45.140625" style="13" customWidth="1"/>
    <col min="14595" max="14595" width="12" style="13" customWidth="1"/>
    <col min="14596" max="14596" width="13.7109375" style="13" customWidth="1"/>
    <col min="14597" max="14597" width="14.7109375" style="13" bestFit="1" customWidth="1"/>
    <col min="14598" max="14598" width="14.85546875" style="13" customWidth="1"/>
    <col min="14599" max="14599" width="17.5703125" style="13" customWidth="1"/>
    <col min="14600" max="14600" width="12.42578125" style="13" customWidth="1"/>
    <col min="14601" max="14601" width="16.7109375" style="13" customWidth="1"/>
    <col min="14602" max="14602" width="12.85546875" style="13" customWidth="1"/>
    <col min="14603" max="14603" width="34.42578125" style="13" customWidth="1"/>
    <col min="14604" max="14604" width="19.28515625" style="13" customWidth="1"/>
    <col min="14605" max="14848" width="9.140625" style="13"/>
    <col min="14849" max="14849" width="22.7109375" style="13" customWidth="1"/>
    <col min="14850" max="14850" width="45.140625" style="13" customWidth="1"/>
    <col min="14851" max="14851" width="12" style="13" customWidth="1"/>
    <col min="14852" max="14852" width="13.7109375" style="13" customWidth="1"/>
    <col min="14853" max="14853" width="14.7109375" style="13" bestFit="1" customWidth="1"/>
    <col min="14854" max="14854" width="14.85546875" style="13" customWidth="1"/>
    <col min="14855" max="14855" width="17.5703125" style="13" customWidth="1"/>
    <col min="14856" max="14856" width="12.42578125" style="13" customWidth="1"/>
    <col min="14857" max="14857" width="16.7109375" style="13" customWidth="1"/>
    <col min="14858" max="14858" width="12.85546875" style="13" customWidth="1"/>
    <col min="14859" max="14859" width="34.42578125" style="13" customWidth="1"/>
    <col min="14860" max="14860" width="19.28515625" style="13" customWidth="1"/>
    <col min="14861" max="15104" width="9.140625" style="13"/>
    <col min="15105" max="15105" width="22.7109375" style="13" customWidth="1"/>
    <col min="15106" max="15106" width="45.140625" style="13" customWidth="1"/>
    <col min="15107" max="15107" width="12" style="13" customWidth="1"/>
    <col min="15108" max="15108" width="13.7109375" style="13" customWidth="1"/>
    <col min="15109" max="15109" width="14.7109375" style="13" bestFit="1" customWidth="1"/>
    <col min="15110" max="15110" width="14.85546875" style="13" customWidth="1"/>
    <col min="15111" max="15111" width="17.5703125" style="13" customWidth="1"/>
    <col min="15112" max="15112" width="12.42578125" style="13" customWidth="1"/>
    <col min="15113" max="15113" width="16.7109375" style="13" customWidth="1"/>
    <col min="15114" max="15114" width="12.85546875" style="13" customWidth="1"/>
    <col min="15115" max="15115" width="34.42578125" style="13" customWidth="1"/>
    <col min="15116" max="15116" width="19.28515625" style="13" customWidth="1"/>
    <col min="15117" max="15360" width="9.140625" style="13"/>
    <col min="15361" max="15361" width="22.7109375" style="13" customWidth="1"/>
    <col min="15362" max="15362" width="45.140625" style="13" customWidth="1"/>
    <col min="15363" max="15363" width="12" style="13" customWidth="1"/>
    <col min="15364" max="15364" width="13.7109375" style="13" customWidth="1"/>
    <col min="15365" max="15365" width="14.7109375" style="13" bestFit="1" customWidth="1"/>
    <col min="15366" max="15366" width="14.85546875" style="13" customWidth="1"/>
    <col min="15367" max="15367" width="17.5703125" style="13" customWidth="1"/>
    <col min="15368" max="15368" width="12.42578125" style="13" customWidth="1"/>
    <col min="15369" max="15369" width="16.7109375" style="13" customWidth="1"/>
    <col min="15370" max="15370" width="12.85546875" style="13" customWidth="1"/>
    <col min="15371" max="15371" width="34.42578125" style="13" customWidth="1"/>
    <col min="15372" max="15372" width="19.28515625" style="13" customWidth="1"/>
    <col min="15373" max="15616" width="9.140625" style="13"/>
    <col min="15617" max="15617" width="22.7109375" style="13" customWidth="1"/>
    <col min="15618" max="15618" width="45.140625" style="13" customWidth="1"/>
    <col min="15619" max="15619" width="12" style="13" customWidth="1"/>
    <col min="15620" max="15620" width="13.7109375" style="13" customWidth="1"/>
    <col min="15621" max="15621" width="14.7109375" style="13" bestFit="1" customWidth="1"/>
    <col min="15622" max="15622" width="14.85546875" style="13" customWidth="1"/>
    <col min="15623" max="15623" width="17.5703125" style="13" customWidth="1"/>
    <col min="15624" max="15624" width="12.42578125" style="13" customWidth="1"/>
    <col min="15625" max="15625" width="16.7109375" style="13" customWidth="1"/>
    <col min="15626" max="15626" width="12.85546875" style="13" customWidth="1"/>
    <col min="15627" max="15627" width="34.42578125" style="13" customWidth="1"/>
    <col min="15628" max="15628" width="19.28515625" style="13" customWidth="1"/>
    <col min="15629" max="15872" width="9.140625" style="13"/>
    <col min="15873" max="15873" width="22.7109375" style="13" customWidth="1"/>
    <col min="15874" max="15874" width="45.140625" style="13" customWidth="1"/>
    <col min="15875" max="15875" width="12" style="13" customWidth="1"/>
    <col min="15876" max="15876" width="13.7109375" style="13" customWidth="1"/>
    <col min="15877" max="15877" width="14.7109375" style="13" bestFit="1" customWidth="1"/>
    <col min="15878" max="15878" width="14.85546875" style="13" customWidth="1"/>
    <col min="15879" max="15879" width="17.5703125" style="13" customWidth="1"/>
    <col min="15880" max="15880" width="12.42578125" style="13" customWidth="1"/>
    <col min="15881" max="15881" width="16.7109375" style="13" customWidth="1"/>
    <col min="15882" max="15882" width="12.85546875" style="13" customWidth="1"/>
    <col min="15883" max="15883" width="34.42578125" style="13" customWidth="1"/>
    <col min="15884" max="15884" width="19.28515625" style="13" customWidth="1"/>
    <col min="15885" max="16128" width="9.140625" style="13"/>
    <col min="16129" max="16129" width="22.7109375" style="13" customWidth="1"/>
    <col min="16130" max="16130" width="45.140625" style="13" customWidth="1"/>
    <col min="16131" max="16131" width="12" style="13" customWidth="1"/>
    <col min="16132" max="16132" width="13.7109375" style="13" customWidth="1"/>
    <col min="16133" max="16133" width="14.7109375" style="13" bestFit="1" customWidth="1"/>
    <col min="16134" max="16134" width="14.85546875" style="13" customWidth="1"/>
    <col min="16135" max="16135" width="17.5703125" style="13" customWidth="1"/>
    <col min="16136" max="16136" width="12.42578125" style="13" customWidth="1"/>
    <col min="16137" max="16137" width="16.7109375" style="13" customWidth="1"/>
    <col min="16138" max="16138" width="12.85546875" style="13" customWidth="1"/>
    <col min="16139" max="16139" width="34.42578125" style="13" customWidth="1"/>
    <col min="16140" max="16140" width="19.28515625" style="13" customWidth="1"/>
    <col min="16141" max="16384" width="9.140625" style="13"/>
  </cols>
  <sheetData>
    <row r="1" spans="1:12" x14ac:dyDescent="0.2">
      <c r="A1" s="12" t="s">
        <v>0</v>
      </c>
    </row>
    <row r="2" spans="1:12" x14ac:dyDescent="0.2">
      <c r="A2" s="15" t="s">
        <v>1</v>
      </c>
    </row>
    <row r="4" spans="1:12" ht="18.75" x14ac:dyDescent="0.2">
      <c r="A4" s="65" t="s">
        <v>2</v>
      </c>
      <c r="B4" s="65"/>
      <c r="C4" s="65"/>
      <c r="D4" s="65"/>
      <c r="E4" s="65"/>
      <c r="F4" s="65"/>
      <c r="G4" s="65"/>
      <c r="H4" s="65"/>
      <c r="I4" s="65"/>
      <c r="J4" s="65"/>
      <c r="K4" s="65"/>
      <c r="L4" s="65"/>
    </row>
    <row r="5" spans="1:12" ht="18.75" x14ac:dyDescent="0.2">
      <c r="A5" s="65" t="s">
        <v>3</v>
      </c>
      <c r="B5" s="65"/>
      <c r="C5" s="65"/>
      <c r="D5" s="65"/>
      <c r="E5" s="65"/>
      <c r="F5" s="65"/>
      <c r="G5" s="65"/>
      <c r="H5" s="65"/>
      <c r="I5" s="65"/>
      <c r="J5" s="65"/>
      <c r="K5" s="65"/>
      <c r="L5" s="65"/>
    </row>
    <row r="6" spans="1:12" ht="18.75" x14ac:dyDescent="0.2">
      <c r="A6" s="65" t="s">
        <v>4</v>
      </c>
      <c r="B6" s="65"/>
      <c r="C6" s="65"/>
      <c r="D6" s="65"/>
      <c r="E6" s="65"/>
      <c r="F6" s="65"/>
      <c r="G6" s="65"/>
      <c r="H6" s="65"/>
      <c r="I6" s="65"/>
      <c r="J6" s="65"/>
      <c r="K6" s="65"/>
      <c r="L6" s="65"/>
    </row>
    <row r="7" spans="1:12" ht="18.75" x14ac:dyDescent="0.2">
      <c r="A7" s="66" t="s">
        <v>56</v>
      </c>
      <c r="B7" s="66"/>
      <c r="C7" s="66"/>
      <c r="D7" s="66"/>
      <c r="E7" s="66"/>
      <c r="F7" s="66"/>
      <c r="G7" s="66"/>
      <c r="H7" s="66"/>
      <c r="I7" s="66"/>
      <c r="J7" s="66"/>
      <c r="K7" s="66"/>
      <c r="L7" s="66"/>
    </row>
    <row r="8" spans="1:12" x14ac:dyDescent="0.2">
      <c r="A8" s="59"/>
      <c r="B8" s="51"/>
      <c r="C8" s="51"/>
      <c r="D8" s="51"/>
      <c r="E8" s="51"/>
      <c r="F8" s="51"/>
      <c r="G8" s="51"/>
      <c r="H8" s="51"/>
      <c r="I8" s="51"/>
      <c r="J8" s="51"/>
    </row>
    <row r="9" spans="1:12" x14ac:dyDescent="0.2">
      <c r="A9" s="60"/>
      <c r="B9" s="51"/>
      <c r="C9" s="51"/>
      <c r="D9" s="51"/>
      <c r="E9" s="51"/>
      <c r="F9" s="51"/>
      <c r="G9" s="51"/>
      <c r="H9" s="51"/>
      <c r="I9" s="51"/>
      <c r="J9" s="51"/>
    </row>
    <row r="10" spans="1:12" x14ac:dyDescent="0.2">
      <c r="A10" s="60"/>
      <c r="B10" s="51"/>
      <c r="C10" s="51"/>
      <c r="D10" s="51"/>
      <c r="E10" s="51"/>
      <c r="F10" s="51"/>
      <c r="G10" s="51"/>
      <c r="H10" s="51"/>
      <c r="I10" s="51"/>
      <c r="J10" s="51"/>
      <c r="K10" s="54" t="s">
        <v>57</v>
      </c>
      <c r="L10" s="13">
        <v>1.8461700000000001</v>
      </c>
    </row>
    <row r="11" spans="1:12" x14ac:dyDescent="0.2">
      <c r="A11" s="61"/>
      <c r="B11" s="51"/>
      <c r="C11" s="51"/>
      <c r="D11" s="51"/>
      <c r="E11" s="51"/>
      <c r="F11" s="51"/>
      <c r="G11" s="51"/>
      <c r="H11" s="51"/>
      <c r="I11" s="51"/>
      <c r="J11" s="51"/>
    </row>
    <row r="12" spans="1:12" s="19" customFormat="1" ht="63.75" x14ac:dyDescent="0.25">
      <c r="A12" s="11" t="s">
        <v>5</v>
      </c>
      <c r="B12" s="11" t="s">
        <v>6</v>
      </c>
      <c r="C12" s="1" t="s">
        <v>131</v>
      </c>
      <c r="D12" s="2" t="s">
        <v>7</v>
      </c>
      <c r="E12" s="11" t="s">
        <v>8</v>
      </c>
      <c r="F12" s="11" t="s">
        <v>9</v>
      </c>
      <c r="G12" s="1" t="s">
        <v>10</v>
      </c>
      <c r="H12" s="11" t="s">
        <v>11</v>
      </c>
      <c r="I12" s="11" t="s">
        <v>12</v>
      </c>
      <c r="J12" s="1" t="s">
        <v>13</v>
      </c>
      <c r="K12" s="11" t="s">
        <v>14</v>
      </c>
      <c r="L12" s="20" t="s">
        <v>15</v>
      </c>
    </row>
    <row r="13" spans="1:12" s="33" customFormat="1" ht="12.75" x14ac:dyDescent="0.2">
      <c r="A13" s="8" t="s">
        <v>16</v>
      </c>
      <c r="B13" s="3"/>
      <c r="C13" s="4"/>
      <c r="D13" s="5"/>
      <c r="E13" s="5"/>
      <c r="F13" s="5"/>
      <c r="G13" s="25"/>
      <c r="H13" s="5"/>
      <c r="I13" s="5"/>
      <c r="J13" s="25"/>
      <c r="K13" s="5"/>
      <c r="L13" s="5"/>
    </row>
    <row r="14" spans="1:12" s="33" customFormat="1" ht="12.75" x14ac:dyDescent="0.2">
      <c r="A14" s="9" t="s">
        <v>17</v>
      </c>
      <c r="B14" s="6"/>
      <c r="C14" s="21">
        <v>0</v>
      </c>
      <c r="D14" s="7"/>
      <c r="E14" s="7"/>
      <c r="F14" s="7"/>
      <c r="G14" s="21"/>
      <c r="H14" s="7"/>
      <c r="I14" s="7"/>
      <c r="J14" s="21"/>
      <c r="K14" s="7"/>
      <c r="L14" s="7"/>
    </row>
    <row r="15" spans="1:12" s="33" customFormat="1" ht="12.75" x14ac:dyDescent="0.2">
      <c r="A15" s="8" t="s">
        <v>18</v>
      </c>
      <c r="B15" s="3"/>
      <c r="C15" s="22"/>
      <c r="D15" s="5"/>
      <c r="E15" s="5"/>
      <c r="F15" s="5"/>
      <c r="G15" s="25"/>
      <c r="H15" s="5"/>
      <c r="I15" s="5"/>
      <c r="J15" s="25"/>
      <c r="K15" s="5"/>
      <c r="L15" s="5"/>
    </row>
    <row r="16" spans="1:12" s="33" customFormat="1" ht="12.75" x14ac:dyDescent="0.2">
      <c r="A16" s="9" t="s">
        <v>19</v>
      </c>
      <c r="B16" s="6"/>
      <c r="C16" s="21">
        <v>0</v>
      </c>
      <c r="D16" s="7"/>
      <c r="E16" s="7"/>
      <c r="F16" s="7"/>
      <c r="G16" s="23"/>
      <c r="H16" s="7"/>
      <c r="I16" s="7"/>
      <c r="J16" s="23"/>
      <c r="K16" s="7"/>
      <c r="L16" s="7"/>
    </row>
    <row r="17" spans="1:12" s="32" customFormat="1" ht="12.75" x14ac:dyDescent="0.2">
      <c r="A17" s="29" t="s">
        <v>20</v>
      </c>
      <c r="B17" s="30"/>
      <c r="C17" s="30"/>
      <c r="D17" s="10"/>
      <c r="E17" s="10"/>
      <c r="F17" s="10"/>
      <c r="G17" s="26"/>
      <c r="H17" s="10"/>
      <c r="I17" s="10"/>
      <c r="J17" s="26"/>
      <c r="K17" s="10"/>
      <c r="L17" s="10"/>
    </row>
    <row r="18" spans="1:12" s="32" customFormat="1" ht="38.25" x14ac:dyDescent="0.2">
      <c r="B18" s="30" t="s">
        <v>59</v>
      </c>
      <c r="C18" s="10">
        <v>-2.29</v>
      </c>
      <c r="D18" s="10" t="s">
        <v>60</v>
      </c>
      <c r="E18" s="10" t="s">
        <v>61</v>
      </c>
      <c r="F18" s="10" t="s">
        <v>62</v>
      </c>
      <c r="G18" s="26">
        <v>70</v>
      </c>
      <c r="H18" s="10" t="s">
        <v>63</v>
      </c>
      <c r="I18" s="10" t="s">
        <v>64</v>
      </c>
      <c r="J18" s="26">
        <v>69</v>
      </c>
      <c r="K18" s="10" t="s">
        <v>65</v>
      </c>
      <c r="L18" s="10"/>
    </row>
    <row r="19" spans="1:12" s="32" customFormat="1" ht="38.25" x14ac:dyDescent="0.2">
      <c r="A19" s="29"/>
      <c r="B19" s="30" t="s">
        <v>66</v>
      </c>
      <c r="C19" s="10">
        <v>-19.989999999999998</v>
      </c>
      <c r="D19" s="10" t="s">
        <v>67</v>
      </c>
      <c r="E19" s="10"/>
      <c r="F19" s="10" t="s">
        <v>68</v>
      </c>
      <c r="G19" s="26">
        <v>490</v>
      </c>
      <c r="H19" s="10" t="s">
        <v>69</v>
      </c>
      <c r="I19" s="10" t="s">
        <v>70</v>
      </c>
      <c r="J19" s="26">
        <v>478</v>
      </c>
      <c r="K19" s="10"/>
      <c r="L19" s="10"/>
    </row>
    <row r="20" spans="1:12" s="32" customFormat="1" ht="63.75" x14ac:dyDescent="0.2">
      <c r="A20" s="29"/>
      <c r="B20" s="30" t="s">
        <v>71</v>
      </c>
      <c r="C20" s="10">
        <v>-38.39</v>
      </c>
      <c r="D20" s="10" t="s">
        <v>72</v>
      </c>
      <c r="E20" s="10" t="s">
        <v>73</v>
      </c>
      <c r="F20" s="10" t="s">
        <v>74</v>
      </c>
      <c r="G20" s="26">
        <v>380</v>
      </c>
      <c r="H20" s="10" t="s">
        <v>75</v>
      </c>
      <c r="I20" s="10" t="s">
        <v>76</v>
      </c>
      <c r="J20" s="26">
        <v>380</v>
      </c>
      <c r="K20" s="10" t="s">
        <v>77</v>
      </c>
      <c r="L20" s="10"/>
    </row>
    <row r="21" spans="1:12" s="32" customFormat="1" ht="25.5" x14ac:dyDescent="0.2">
      <c r="A21" s="29"/>
      <c r="B21" s="30" t="s">
        <v>130</v>
      </c>
      <c r="C21" s="10"/>
      <c r="D21" s="10" t="s">
        <v>78</v>
      </c>
      <c r="E21" s="10"/>
      <c r="F21" s="10" t="s">
        <v>79</v>
      </c>
      <c r="G21" s="26">
        <v>144</v>
      </c>
      <c r="H21" s="10"/>
      <c r="I21" s="10"/>
      <c r="J21" s="26"/>
      <c r="K21" s="10"/>
      <c r="L21" s="10"/>
    </row>
    <row r="22" spans="1:12" s="32" customFormat="1" ht="63.75" x14ac:dyDescent="0.2">
      <c r="A22" s="29"/>
      <c r="B22" s="58" t="s">
        <v>80</v>
      </c>
      <c r="C22" s="10">
        <v>0.255</v>
      </c>
      <c r="D22" s="10"/>
      <c r="E22" s="10"/>
      <c r="F22" s="10"/>
      <c r="G22" s="26"/>
      <c r="H22" s="10" t="s">
        <v>81</v>
      </c>
      <c r="I22" s="10" t="s">
        <v>82</v>
      </c>
      <c r="J22" s="26">
        <v>3</v>
      </c>
      <c r="K22" s="10" t="s">
        <v>83</v>
      </c>
      <c r="L22" s="10"/>
    </row>
    <row r="23" spans="1:12" s="32" customFormat="1" ht="63.75" x14ac:dyDescent="0.2">
      <c r="A23" s="29"/>
      <c r="B23" s="58" t="s">
        <v>84</v>
      </c>
      <c r="C23" s="10">
        <v>-201.94495999999998</v>
      </c>
      <c r="D23" s="10"/>
      <c r="E23" s="10"/>
      <c r="F23" s="10"/>
      <c r="G23" s="26"/>
      <c r="H23" s="10" t="s">
        <v>85</v>
      </c>
      <c r="I23" s="10" t="s">
        <v>82</v>
      </c>
      <c r="J23" s="26">
        <v>101</v>
      </c>
      <c r="K23" s="10" t="s">
        <v>83</v>
      </c>
      <c r="L23" s="10"/>
    </row>
    <row r="24" spans="1:12" s="32" customFormat="1" ht="63.75" x14ac:dyDescent="0.2">
      <c r="A24" s="29"/>
      <c r="B24" s="58" t="s">
        <v>86</v>
      </c>
      <c r="C24" s="10">
        <v>7.9780000000000004E-2</v>
      </c>
      <c r="D24" s="10"/>
      <c r="E24" s="10"/>
      <c r="F24" s="10"/>
      <c r="G24" s="26"/>
      <c r="H24" s="10" t="s">
        <v>87</v>
      </c>
      <c r="I24" s="10" t="s">
        <v>82</v>
      </c>
      <c r="J24" s="26">
        <v>1</v>
      </c>
      <c r="K24" s="10" t="s">
        <v>83</v>
      </c>
      <c r="L24" s="10"/>
    </row>
    <row r="25" spans="1:12" s="32" customFormat="1" ht="25.5" x14ac:dyDescent="0.2">
      <c r="A25" s="29"/>
      <c r="B25" s="30" t="s">
        <v>130</v>
      </c>
      <c r="C25" s="10"/>
      <c r="D25" s="10" t="s">
        <v>78</v>
      </c>
      <c r="E25" s="10"/>
      <c r="F25" s="10" t="s">
        <v>124</v>
      </c>
      <c r="G25" s="26">
        <v>260</v>
      </c>
      <c r="H25" s="10"/>
      <c r="I25" s="10"/>
      <c r="J25" s="26"/>
      <c r="K25" s="10"/>
      <c r="L25" s="10"/>
    </row>
    <row r="26" spans="1:12" s="32" customFormat="1" ht="63.75" x14ac:dyDescent="0.2">
      <c r="A26" s="29"/>
      <c r="B26" s="58" t="s">
        <v>80</v>
      </c>
      <c r="C26" s="10">
        <v>-3.06</v>
      </c>
      <c r="D26" s="10"/>
      <c r="E26" s="10"/>
      <c r="F26" s="10"/>
      <c r="G26" s="26"/>
      <c r="H26" s="10" t="s">
        <v>123</v>
      </c>
      <c r="I26" s="10" t="s">
        <v>82</v>
      </c>
      <c r="J26" s="26">
        <v>3</v>
      </c>
      <c r="K26" s="10" t="s">
        <v>140</v>
      </c>
      <c r="L26" s="10"/>
    </row>
    <row r="27" spans="1:12" s="32" customFormat="1" ht="63.75" x14ac:dyDescent="0.2">
      <c r="A27" s="29"/>
      <c r="B27" s="58" t="s">
        <v>84</v>
      </c>
      <c r="C27" s="10">
        <v>-290.7</v>
      </c>
      <c r="D27" s="10"/>
      <c r="E27" s="10"/>
      <c r="F27" s="10"/>
      <c r="G27" s="26"/>
      <c r="H27" s="10" t="s">
        <v>133</v>
      </c>
      <c r="I27" s="10" t="s">
        <v>82</v>
      </c>
      <c r="J27" s="26">
        <v>290</v>
      </c>
      <c r="K27" s="10" t="s">
        <v>140</v>
      </c>
      <c r="L27" s="10"/>
    </row>
    <row r="28" spans="1:12" s="32" customFormat="1" ht="63.75" x14ac:dyDescent="0.2">
      <c r="A28" s="29"/>
      <c r="B28" s="58" t="s">
        <v>86</v>
      </c>
      <c r="C28" s="10">
        <v>-0.99136999999999997</v>
      </c>
      <c r="D28" s="10"/>
      <c r="E28" s="10"/>
      <c r="F28" s="10"/>
      <c r="G28" s="26"/>
      <c r="H28" s="10" t="s">
        <v>134</v>
      </c>
      <c r="I28" s="10" t="s">
        <v>82</v>
      </c>
      <c r="J28" s="26">
        <v>1</v>
      </c>
      <c r="K28" s="10" t="s">
        <v>140</v>
      </c>
      <c r="L28" s="10"/>
    </row>
    <row r="29" spans="1:12" s="32" customFormat="1" ht="51" x14ac:dyDescent="0.2">
      <c r="A29" s="29"/>
      <c r="B29" s="30" t="s">
        <v>137</v>
      </c>
      <c r="C29" s="63">
        <v>0</v>
      </c>
      <c r="D29" s="10" t="s">
        <v>72</v>
      </c>
      <c r="E29" s="10" t="s">
        <v>88</v>
      </c>
      <c r="F29" s="10" t="s">
        <v>89</v>
      </c>
      <c r="G29" s="26">
        <v>60</v>
      </c>
      <c r="H29" s="10" t="s">
        <v>90</v>
      </c>
      <c r="I29" s="10" t="s">
        <v>91</v>
      </c>
      <c r="J29" s="26">
        <v>60</v>
      </c>
      <c r="K29" s="10" t="s">
        <v>139</v>
      </c>
      <c r="L29" s="10"/>
    </row>
    <row r="30" spans="1:12" s="32" customFormat="1" ht="63.75" x14ac:dyDescent="0.2">
      <c r="A30" s="29"/>
      <c r="B30" s="30" t="s">
        <v>93</v>
      </c>
      <c r="C30" s="63" t="s">
        <v>132</v>
      </c>
      <c r="D30" s="10" t="s">
        <v>72</v>
      </c>
      <c r="E30" s="10" t="s">
        <v>88</v>
      </c>
      <c r="F30" s="10" t="s">
        <v>94</v>
      </c>
      <c r="G30" s="26">
        <v>92.126135327399993</v>
      </c>
      <c r="H30" s="10" t="s">
        <v>95</v>
      </c>
      <c r="I30" s="10" t="s">
        <v>96</v>
      </c>
      <c r="J30" s="26">
        <v>92.126135327399993</v>
      </c>
      <c r="K30" s="10" t="s">
        <v>97</v>
      </c>
      <c r="L30" s="10" t="s">
        <v>98</v>
      </c>
    </row>
    <row r="31" spans="1:12" s="32" customFormat="1" ht="89.25" x14ac:dyDescent="0.2">
      <c r="A31" s="29"/>
      <c r="B31" s="30" t="s">
        <v>99</v>
      </c>
      <c r="C31" s="10">
        <v>2.6109999999999998E-2</v>
      </c>
      <c r="D31" s="10" t="s">
        <v>60</v>
      </c>
      <c r="E31" s="10" t="s">
        <v>61</v>
      </c>
      <c r="F31" s="10" t="s">
        <v>100</v>
      </c>
      <c r="G31" s="26">
        <v>70</v>
      </c>
      <c r="H31" s="10" t="s">
        <v>101</v>
      </c>
      <c r="I31" s="10" t="s">
        <v>102</v>
      </c>
      <c r="J31" s="26">
        <v>70</v>
      </c>
      <c r="K31" s="10" t="s">
        <v>103</v>
      </c>
      <c r="L31" s="10"/>
    </row>
    <row r="32" spans="1:12" s="32" customFormat="1" ht="140.25" x14ac:dyDescent="0.2">
      <c r="A32" s="29"/>
      <c r="B32" s="30" t="s">
        <v>104</v>
      </c>
      <c r="C32" s="63" t="s">
        <v>132</v>
      </c>
      <c r="D32" s="10" t="s">
        <v>72</v>
      </c>
      <c r="E32" s="10" t="s">
        <v>88</v>
      </c>
      <c r="F32" s="30" t="s">
        <v>105</v>
      </c>
      <c r="G32" s="57">
        <v>64.959337619999999</v>
      </c>
      <c r="H32" s="10" t="s">
        <v>106</v>
      </c>
      <c r="I32" s="10" t="s">
        <v>107</v>
      </c>
      <c r="J32" s="57">
        <v>64.959337619999999</v>
      </c>
      <c r="K32" s="10" t="s">
        <v>108</v>
      </c>
      <c r="L32" s="10" t="s">
        <v>109</v>
      </c>
    </row>
    <row r="33" spans="1:12" s="33" customFormat="1" ht="51" x14ac:dyDescent="0.2">
      <c r="A33" s="8"/>
      <c r="B33" s="3" t="s">
        <v>136</v>
      </c>
      <c r="C33" s="63" t="s">
        <v>132</v>
      </c>
      <c r="D33" s="5" t="s">
        <v>72</v>
      </c>
      <c r="E33" s="5" t="s">
        <v>88</v>
      </c>
      <c r="F33" s="5" t="s">
        <v>110</v>
      </c>
      <c r="G33" s="26">
        <v>47</v>
      </c>
      <c r="H33" s="10" t="s">
        <v>111</v>
      </c>
      <c r="I33" s="10" t="s">
        <v>112</v>
      </c>
      <c r="J33" s="26">
        <v>47</v>
      </c>
      <c r="K33" s="5" t="s">
        <v>138</v>
      </c>
      <c r="L33" s="5"/>
    </row>
    <row r="34" spans="1:12" s="33" customFormat="1" ht="76.5" x14ac:dyDescent="0.2">
      <c r="A34" s="8"/>
      <c r="B34" s="3" t="s">
        <v>113</v>
      </c>
      <c r="C34" s="10">
        <v>-32.981660000000005</v>
      </c>
      <c r="D34" s="5" t="s">
        <v>72</v>
      </c>
      <c r="E34" s="5" t="s">
        <v>114</v>
      </c>
      <c r="F34" s="5" t="s">
        <v>115</v>
      </c>
      <c r="G34" s="26">
        <v>156</v>
      </c>
      <c r="H34" s="10" t="s">
        <v>116</v>
      </c>
      <c r="I34" s="10" t="s">
        <v>92</v>
      </c>
      <c r="J34" s="26">
        <v>154</v>
      </c>
      <c r="K34" s="5" t="s">
        <v>117</v>
      </c>
      <c r="L34" s="5"/>
    </row>
    <row r="35" spans="1:12" s="33" customFormat="1" ht="51" x14ac:dyDescent="0.2">
      <c r="A35" s="8"/>
      <c r="B35" s="3" t="s">
        <v>118</v>
      </c>
      <c r="C35" s="10">
        <v>-50.88</v>
      </c>
      <c r="D35" s="5" t="s">
        <v>72</v>
      </c>
      <c r="E35" s="5" t="s">
        <v>88</v>
      </c>
      <c r="F35" s="5" t="s">
        <v>119</v>
      </c>
      <c r="G35" s="26">
        <v>200</v>
      </c>
      <c r="H35" s="10" t="s">
        <v>120</v>
      </c>
      <c r="I35" s="10" t="s">
        <v>121</v>
      </c>
      <c r="J35" s="26">
        <v>200</v>
      </c>
      <c r="K35" s="5" t="s">
        <v>122</v>
      </c>
      <c r="L35" s="5"/>
    </row>
    <row r="36" spans="1:12" s="33" customFormat="1" ht="38.25" x14ac:dyDescent="0.2">
      <c r="A36" s="8"/>
      <c r="B36" s="3" t="s">
        <v>135</v>
      </c>
      <c r="C36" s="10">
        <v>-4.0172699999999999</v>
      </c>
      <c r="D36" s="5" t="s">
        <v>126</v>
      </c>
      <c r="E36" s="5" t="s">
        <v>88</v>
      </c>
      <c r="F36" s="5" t="s">
        <v>125</v>
      </c>
      <c r="G36" s="26">
        <v>31</v>
      </c>
      <c r="H36" s="10" t="s">
        <v>128</v>
      </c>
      <c r="I36" s="10" t="s">
        <v>127</v>
      </c>
      <c r="J36" s="26">
        <v>31</v>
      </c>
      <c r="K36" s="5" t="s">
        <v>129</v>
      </c>
      <c r="L36" s="5"/>
    </row>
    <row r="37" spans="1:12" s="33" customFormat="1" ht="12.75" x14ac:dyDescent="0.2">
      <c r="A37" s="8"/>
      <c r="B37" s="3"/>
      <c r="C37" s="62">
        <f>SUM(C18:C36)</f>
        <v>-644.88436999999999</v>
      </c>
      <c r="D37" s="5"/>
      <c r="E37" s="5"/>
      <c r="F37" s="5"/>
      <c r="G37" s="27"/>
      <c r="H37" s="10"/>
      <c r="I37" s="10"/>
      <c r="J37" s="26"/>
      <c r="K37" s="5"/>
      <c r="L37" s="5"/>
    </row>
    <row r="38" spans="1:12" s="33" customFormat="1" ht="12.75" x14ac:dyDescent="0.2">
      <c r="A38" s="3" t="s">
        <v>21</v>
      </c>
      <c r="B38" s="3" t="s">
        <v>22</v>
      </c>
      <c r="C38" s="10">
        <v>-344246</v>
      </c>
      <c r="D38" s="5"/>
      <c r="E38" s="5"/>
      <c r="F38" s="5"/>
      <c r="G38" s="28"/>
      <c r="H38" s="5"/>
      <c r="I38" s="5"/>
      <c r="J38" s="25"/>
      <c r="K38" s="5"/>
      <c r="L38" s="5"/>
    </row>
    <row r="39" spans="1:12" s="33" customFormat="1" ht="12.75" x14ac:dyDescent="0.2">
      <c r="A39" s="3"/>
      <c r="B39" s="3" t="s">
        <v>23</v>
      </c>
      <c r="C39" s="10">
        <v>-37126</v>
      </c>
      <c r="D39" s="5"/>
      <c r="E39" s="5"/>
      <c r="F39" s="5"/>
      <c r="G39" s="28"/>
      <c r="H39" s="5"/>
      <c r="I39" s="5"/>
      <c r="J39" s="25"/>
      <c r="K39" s="5"/>
      <c r="L39" s="5"/>
    </row>
    <row r="40" spans="1:12" s="33" customFormat="1" ht="12.75" x14ac:dyDescent="0.2">
      <c r="A40" s="3"/>
      <c r="B40" s="3" t="s">
        <v>24</v>
      </c>
      <c r="C40" s="10">
        <v>-4236</v>
      </c>
      <c r="D40" s="5"/>
      <c r="E40" s="5"/>
      <c r="F40" s="5"/>
      <c r="G40" s="28"/>
      <c r="H40" s="5"/>
      <c r="I40" s="5"/>
      <c r="J40" s="25"/>
      <c r="K40" s="5"/>
      <c r="L40" s="5"/>
    </row>
    <row r="41" spans="1:12" s="33" customFormat="1" ht="12.75" x14ac:dyDescent="0.2">
      <c r="A41" s="3"/>
      <c r="B41" s="3" t="s">
        <v>25</v>
      </c>
      <c r="C41" s="10">
        <v>-881</v>
      </c>
      <c r="D41" s="5"/>
      <c r="E41" s="5"/>
      <c r="F41" s="5"/>
      <c r="G41" s="28"/>
      <c r="H41" s="5"/>
      <c r="I41" s="5"/>
      <c r="J41" s="25"/>
      <c r="K41" s="5"/>
      <c r="L41" s="5"/>
    </row>
    <row r="42" spans="1:12" s="33" customFormat="1" ht="12.75" x14ac:dyDescent="0.2">
      <c r="A42" s="3"/>
      <c r="B42" s="3" t="s">
        <v>26</v>
      </c>
      <c r="C42" s="10">
        <v>-40116</v>
      </c>
      <c r="D42" s="5"/>
      <c r="E42" s="5"/>
      <c r="F42" s="5"/>
      <c r="G42" s="28"/>
      <c r="H42" s="5"/>
      <c r="I42" s="5"/>
      <c r="J42" s="25"/>
      <c r="K42" s="5"/>
      <c r="L42" s="5"/>
    </row>
    <row r="43" spans="1:12" s="33" customFormat="1" ht="12.75" x14ac:dyDescent="0.2">
      <c r="A43" s="3"/>
      <c r="B43" s="55" t="s">
        <v>27</v>
      </c>
      <c r="C43" s="10">
        <v>993</v>
      </c>
      <c r="D43" s="5"/>
      <c r="E43" s="5"/>
      <c r="F43" s="5"/>
      <c r="G43" s="28"/>
      <c r="H43" s="5"/>
      <c r="I43" s="5"/>
      <c r="J43" s="25"/>
      <c r="K43" s="5"/>
      <c r="L43" s="5"/>
    </row>
    <row r="44" spans="1:12" s="33" customFormat="1" ht="12.75" x14ac:dyDescent="0.2">
      <c r="A44" s="3"/>
      <c r="B44" s="3"/>
      <c r="C44" s="62">
        <f>SUM(C38:C43)</f>
        <v>-425612</v>
      </c>
      <c r="D44" s="5"/>
      <c r="E44" s="5"/>
      <c r="F44" s="5"/>
      <c r="G44" s="28"/>
      <c r="H44" s="5"/>
      <c r="I44" s="5"/>
      <c r="J44" s="25"/>
      <c r="K44" s="5"/>
      <c r="L44" s="5"/>
    </row>
    <row r="45" spans="1:12" s="33" customFormat="1" ht="25.5" x14ac:dyDescent="0.2">
      <c r="A45" s="3" t="s">
        <v>28</v>
      </c>
      <c r="B45" s="3" t="s">
        <v>29</v>
      </c>
      <c r="C45" s="10">
        <v>-2</v>
      </c>
      <c r="D45" s="5"/>
      <c r="E45" s="5"/>
      <c r="F45" s="5"/>
      <c r="G45" s="28"/>
      <c r="H45" s="5"/>
      <c r="I45" s="5"/>
      <c r="J45" s="25"/>
      <c r="K45" s="5"/>
      <c r="L45" s="5"/>
    </row>
    <row r="46" spans="1:12" s="33" customFormat="1" ht="12.75" x14ac:dyDescent="0.2">
      <c r="A46" s="3"/>
      <c r="B46" s="3" t="s">
        <v>30</v>
      </c>
      <c r="C46" s="10">
        <v>-43</v>
      </c>
      <c r="D46" s="5"/>
      <c r="E46" s="5"/>
      <c r="F46" s="5"/>
      <c r="G46" s="28"/>
      <c r="H46" s="5"/>
      <c r="I46" s="5"/>
      <c r="J46" s="25"/>
      <c r="K46" s="5"/>
      <c r="L46" s="5"/>
    </row>
    <row r="47" spans="1:12" s="33" customFormat="1" ht="12.75" x14ac:dyDescent="0.2">
      <c r="A47" s="3"/>
      <c r="B47" s="3"/>
      <c r="C47" s="62">
        <f>SUM(C45:C46)</f>
        <v>-45</v>
      </c>
      <c r="D47" s="5"/>
      <c r="E47" s="5"/>
      <c r="F47" s="5"/>
      <c r="G47" s="28"/>
      <c r="H47" s="5"/>
      <c r="I47" s="5"/>
      <c r="J47" s="25"/>
      <c r="K47" s="5"/>
      <c r="L47" s="5"/>
    </row>
    <row r="48" spans="1:12" s="33" customFormat="1" ht="12.75" x14ac:dyDescent="0.2">
      <c r="A48" s="3" t="s">
        <v>31</v>
      </c>
      <c r="B48" s="56" t="s">
        <v>32</v>
      </c>
      <c r="C48" s="10">
        <v>-90000</v>
      </c>
      <c r="D48" s="5"/>
      <c r="E48" s="5"/>
      <c r="F48" s="5"/>
      <c r="G48" s="28"/>
      <c r="H48" s="5"/>
      <c r="I48" s="5"/>
      <c r="J48" s="25"/>
      <c r="K48" s="5"/>
      <c r="L48" s="5"/>
    </row>
    <row r="49" spans="1:12" s="33" customFormat="1" ht="12.75" x14ac:dyDescent="0.2">
      <c r="A49" s="3"/>
      <c r="B49" s="30" t="s">
        <v>33</v>
      </c>
      <c r="C49" s="10">
        <v>-25</v>
      </c>
      <c r="D49" s="5"/>
      <c r="E49" s="5"/>
      <c r="F49" s="5"/>
      <c r="G49" s="28"/>
      <c r="H49" s="5"/>
      <c r="I49" s="5"/>
      <c r="J49" s="25"/>
      <c r="K49" s="5"/>
      <c r="L49" s="5"/>
    </row>
    <row r="50" spans="1:12" s="33" customFormat="1" ht="12.75" x14ac:dyDescent="0.2">
      <c r="A50" s="3"/>
      <c r="B50" s="30" t="s">
        <v>34</v>
      </c>
      <c r="C50" s="10">
        <v>-5685</v>
      </c>
      <c r="D50" s="5"/>
      <c r="E50" s="5"/>
      <c r="F50" s="5"/>
      <c r="G50" s="28"/>
      <c r="H50" s="5"/>
      <c r="I50" s="5"/>
      <c r="J50" s="25"/>
      <c r="K50" s="5"/>
      <c r="L50" s="5"/>
    </row>
    <row r="51" spans="1:12" s="33" customFormat="1" ht="12.75" x14ac:dyDescent="0.2">
      <c r="A51" s="3"/>
      <c r="B51" s="30" t="s">
        <v>35</v>
      </c>
      <c r="C51" s="10">
        <v>-2</v>
      </c>
      <c r="D51" s="5"/>
      <c r="E51" s="5"/>
      <c r="F51" s="5"/>
      <c r="G51" s="28"/>
      <c r="H51" s="5"/>
      <c r="I51" s="5"/>
      <c r="J51" s="25"/>
      <c r="K51" s="5"/>
      <c r="L51" s="5"/>
    </row>
    <row r="52" spans="1:12" s="33" customFormat="1" ht="12.75" x14ac:dyDescent="0.2">
      <c r="A52" s="3"/>
      <c r="B52" s="30" t="s">
        <v>36</v>
      </c>
      <c r="C52" s="10">
        <v>-2163</v>
      </c>
      <c r="D52" s="5"/>
      <c r="E52" s="5"/>
      <c r="F52" s="5"/>
      <c r="G52" s="28"/>
      <c r="H52" s="5"/>
      <c r="I52" s="5"/>
      <c r="J52" s="25"/>
      <c r="K52" s="5"/>
      <c r="L52" s="5"/>
    </row>
    <row r="53" spans="1:12" s="33" customFormat="1" ht="12.75" x14ac:dyDescent="0.2">
      <c r="A53" s="3"/>
      <c r="B53" s="56" t="s">
        <v>37</v>
      </c>
      <c r="C53" s="10">
        <v>59</v>
      </c>
      <c r="D53" s="5"/>
      <c r="E53" s="5"/>
      <c r="F53" s="5"/>
      <c r="G53" s="28"/>
      <c r="H53" s="5"/>
      <c r="I53" s="5"/>
      <c r="J53" s="25"/>
      <c r="K53" s="5"/>
      <c r="L53" s="5"/>
    </row>
    <row r="54" spans="1:12" s="33" customFormat="1" ht="12.75" x14ac:dyDescent="0.2">
      <c r="A54" s="3"/>
      <c r="B54" s="3"/>
      <c r="C54" s="62">
        <f>SUM(C48:C53)</f>
        <v>-97816</v>
      </c>
      <c r="D54" s="5"/>
      <c r="E54" s="5"/>
      <c r="F54" s="5"/>
      <c r="G54" s="28"/>
      <c r="H54" s="5"/>
      <c r="I54" s="5"/>
      <c r="J54" s="25"/>
      <c r="K54" s="5"/>
      <c r="L54" s="5"/>
    </row>
    <row r="55" spans="1:12" s="33" customFormat="1" ht="12.75" x14ac:dyDescent="0.2">
      <c r="A55" s="9" t="s">
        <v>38</v>
      </c>
      <c r="B55" s="6"/>
      <c r="C55" s="38">
        <f>SUM(C54,C47,C44,C37)</f>
        <v>-524117.88436999999</v>
      </c>
      <c r="D55" s="7"/>
      <c r="E55" s="7"/>
      <c r="F55" s="7"/>
      <c r="G55" s="21"/>
      <c r="H55" s="7"/>
      <c r="I55" s="7"/>
      <c r="J55" s="21"/>
      <c r="K55" s="7"/>
      <c r="L55" s="7"/>
    </row>
    <row r="56" spans="1:12" s="33" customFormat="1" ht="12.75" x14ac:dyDescent="0.2">
      <c r="A56" s="34" t="s">
        <v>39</v>
      </c>
      <c r="B56" s="35"/>
      <c r="C56" s="31">
        <f>SUM(C55,C16,C14)</f>
        <v>-524117.88436999999</v>
      </c>
      <c r="D56" s="16"/>
      <c r="E56" s="16"/>
      <c r="F56" s="16"/>
      <c r="G56" s="36"/>
      <c r="H56" s="16"/>
      <c r="I56" s="16"/>
      <c r="J56" s="36"/>
      <c r="K56" s="16"/>
      <c r="L56" s="16"/>
    </row>
    <row r="57" spans="1:12" x14ac:dyDescent="0.2">
      <c r="C57" s="13"/>
      <c r="E57" s="17"/>
      <c r="F57" s="17"/>
      <c r="H57" s="17"/>
      <c r="I57" s="17"/>
      <c r="K57" s="17"/>
      <c r="L57" s="17"/>
    </row>
    <row r="58" spans="1:12" x14ac:dyDescent="0.2">
      <c r="A58" s="18"/>
      <c r="B58" s="18"/>
      <c r="C58" s="37"/>
    </row>
  </sheetData>
  <mergeCells count="4">
    <mergeCell ref="A4:L4"/>
    <mergeCell ref="A5:L5"/>
    <mergeCell ref="A7:L7"/>
    <mergeCell ref="A6:L6"/>
  </mergeCells>
  <hyperlinks>
    <hyperlink ref="A2" r:id="rId1" display="apis://Base=NARH&amp;DocCode=84046&amp;ToPar=Art7&amp;Type=201/" xr:uid="{00000000-0004-0000-0000-000000000000}"/>
    <hyperlink ref="D12" r:id="rId2" display="apis://Base=NARH&amp;DocCode=41765&amp;Type=201/" xr:uid="{3563FB39-39F5-4AE5-AAA1-B2CDB5171BC2}"/>
  </hyperlinks>
  <pageMargins left="0.15748031496062992" right="0.15748031496062992" top="0.31496062992125984" bottom="0.43307086614173229" header="0.31496062992125984" footer="0.31496062992125984"/>
  <pageSetup paperSize="9" scale="58"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B3144-2A15-4B7F-8C15-12D79002192E}">
  <sheetPr>
    <pageSetUpPr fitToPage="1"/>
  </sheetPr>
  <dimension ref="A1:E31"/>
  <sheetViews>
    <sheetView workbookViewId="0">
      <selection activeCell="A24" sqref="A24"/>
    </sheetView>
  </sheetViews>
  <sheetFormatPr defaultRowHeight="15" x14ac:dyDescent="0.25"/>
  <cols>
    <col min="1" max="1" width="39.7109375" style="40" customWidth="1"/>
    <col min="2" max="2" width="31.140625" style="40" customWidth="1"/>
    <col min="3" max="3" width="19.5703125" style="40" customWidth="1"/>
    <col min="4" max="4" width="18.5703125" style="41" customWidth="1"/>
    <col min="5" max="5" width="34.85546875" style="40" customWidth="1"/>
    <col min="6" max="256" width="9.140625" style="40"/>
    <col min="257" max="257" width="33.7109375" style="40" customWidth="1"/>
    <col min="258" max="258" width="31.140625" style="40" customWidth="1"/>
    <col min="259" max="259" width="19.5703125" style="40" customWidth="1"/>
    <col min="260" max="260" width="21.140625" style="40" customWidth="1"/>
    <col min="261" max="261" width="17.42578125" style="40" customWidth="1"/>
    <col min="262" max="512" width="9.140625" style="40"/>
    <col min="513" max="513" width="33.7109375" style="40" customWidth="1"/>
    <col min="514" max="514" width="31.140625" style="40" customWidth="1"/>
    <col min="515" max="515" width="19.5703125" style="40" customWidth="1"/>
    <col min="516" max="516" width="21.140625" style="40" customWidth="1"/>
    <col min="517" max="517" width="17.42578125" style="40" customWidth="1"/>
    <col min="518" max="768" width="9.140625" style="40"/>
    <col min="769" max="769" width="33.7109375" style="40" customWidth="1"/>
    <col min="770" max="770" width="31.140625" style="40" customWidth="1"/>
    <col min="771" max="771" width="19.5703125" style="40" customWidth="1"/>
    <col min="772" max="772" width="21.140625" style="40" customWidth="1"/>
    <col min="773" max="773" width="17.42578125" style="40" customWidth="1"/>
    <col min="774" max="1024" width="9.140625" style="40"/>
    <col min="1025" max="1025" width="33.7109375" style="40" customWidth="1"/>
    <col min="1026" max="1026" width="31.140625" style="40" customWidth="1"/>
    <col min="1027" max="1027" width="19.5703125" style="40" customWidth="1"/>
    <col min="1028" max="1028" width="21.140625" style="40" customWidth="1"/>
    <col min="1029" max="1029" width="17.42578125" style="40" customWidth="1"/>
    <col min="1030" max="1280" width="9.140625" style="40"/>
    <col min="1281" max="1281" width="33.7109375" style="40" customWidth="1"/>
    <col min="1282" max="1282" width="31.140625" style="40" customWidth="1"/>
    <col min="1283" max="1283" width="19.5703125" style="40" customWidth="1"/>
    <col min="1284" max="1284" width="21.140625" style="40" customWidth="1"/>
    <col min="1285" max="1285" width="17.42578125" style="40" customWidth="1"/>
    <col min="1286" max="1536" width="9.140625" style="40"/>
    <col min="1537" max="1537" width="33.7109375" style="40" customWidth="1"/>
    <col min="1538" max="1538" width="31.140625" style="40" customWidth="1"/>
    <col min="1539" max="1539" width="19.5703125" style="40" customWidth="1"/>
    <col min="1540" max="1540" width="21.140625" style="40" customWidth="1"/>
    <col min="1541" max="1541" width="17.42578125" style="40" customWidth="1"/>
    <col min="1542" max="1792" width="9.140625" style="40"/>
    <col min="1793" max="1793" width="33.7109375" style="40" customWidth="1"/>
    <col min="1794" max="1794" width="31.140625" style="40" customWidth="1"/>
    <col min="1795" max="1795" width="19.5703125" style="40" customWidth="1"/>
    <col min="1796" max="1796" width="21.140625" style="40" customWidth="1"/>
    <col min="1797" max="1797" width="17.42578125" style="40" customWidth="1"/>
    <col min="1798" max="2048" width="9.140625" style="40"/>
    <col min="2049" max="2049" width="33.7109375" style="40" customWidth="1"/>
    <col min="2050" max="2050" width="31.140625" style="40" customWidth="1"/>
    <col min="2051" max="2051" width="19.5703125" style="40" customWidth="1"/>
    <col min="2052" max="2052" width="21.140625" style="40" customWidth="1"/>
    <col min="2053" max="2053" width="17.42578125" style="40" customWidth="1"/>
    <col min="2054" max="2304" width="9.140625" style="40"/>
    <col min="2305" max="2305" width="33.7109375" style="40" customWidth="1"/>
    <col min="2306" max="2306" width="31.140625" style="40" customWidth="1"/>
    <col min="2307" max="2307" width="19.5703125" style="40" customWidth="1"/>
    <col min="2308" max="2308" width="21.140625" style="40" customWidth="1"/>
    <col min="2309" max="2309" width="17.42578125" style="40" customWidth="1"/>
    <col min="2310" max="2560" width="9.140625" style="40"/>
    <col min="2561" max="2561" width="33.7109375" style="40" customWidth="1"/>
    <col min="2562" max="2562" width="31.140625" style="40" customWidth="1"/>
    <col min="2563" max="2563" width="19.5703125" style="40" customWidth="1"/>
    <col min="2564" max="2564" width="21.140625" style="40" customWidth="1"/>
    <col min="2565" max="2565" width="17.42578125" style="40" customWidth="1"/>
    <col min="2566" max="2816" width="9.140625" style="40"/>
    <col min="2817" max="2817" width="33.7109375" style="40" customWidth="1"/>
    <col min="2818" max="2818" width="31.140625" style="40" customWidth="1"/>
    <col min="2819" max="2819" width="19.5703125" style="40" customWidth="1"/>
    <col min="2820" max="2820" width="21.140625" style="40" customWidth="1"/>
    <col min="2821" max="2821" width="17.42578125" style="40" customWidth="1"/>
    <col min="2822" max="3072" width="9.140625" style="40"/>
    <col min="3073" max="3073" width="33.7109375" style="40" customWidth="1"/>
    <col min="3074" max="3074" width="31.140625" style="40" customWidth="1"/>
    <col min="3075" max="3075" width="19.5703125" style="40" customWidth="1"/>
    <col min="3076" max="3076" width="21.140625" style="40" customWidth="1"/>
    <col min="3077" max="3077" width="17.42578125" style="40" customWidth="1"/>
    <col min="3078" max="3328" width="9.140625" style="40"/>
    <col min="3329" max="3329" width="33.7109375" style="40" customWidth="1"/>
    <col min="3330" max="3330" width="31.140625" style="40" customWidth="1"/>
    <col min="3331" max="3331" width="19.5703125" style="40" customWidth="1"/>
    <col min="3332" max="3332" width="21.140625" style="40" customWidth="1"/>
    <col min="3333" max="3333" width="17.42578125" style="40" customWidth="1"/>
    <col min="3334" max="3584" width="9.140625" style="40"/>
    <col min="3585" max="3585" width="33.7109375" style="40" customWidth="1"/>
    <col min="3586" max="3586" width="31.140625" style="40" customWidth="1"/>
    <col min="3587" max="3587" width="19.5703125" style="40" customWidth="1"/>
    <col min="3588" max="3588" width="21.140625" style="40" customWidth="1"/>
    <col min="3589" max="3589" width="17.42578125" style="40" customWidth="1"/>
    <col min="3590" max="3840" width="9.140625" style="40"/>
    <col min="3841" max="3841" width="33.7109375" style="40" customWidth="1"/>
    <col min="3842" max="3842" width="31.140625" style="40" customWidth="1"/>
    <col min="3843" max="3843" width="19.5703125" style="40" customWidth="1"/>
    <col min="3844" max="3844" width="21.140625" style="40" customWidth="1"/>
    <col min="3845" max="3845" width="17.42578125" style="40" customWidth="1"/>
    <col min="3846" max="4096" width="9.140625" style="40"/>
    <col min="4097" max="4097" width="33.7109375" style="40" customWidth="1"/>
    <col min="4098" max="4098" width="31.140625" style="40" customWidth="1"/>
    <col min="4099" max="4099" width="19.5703125" style="40" customWidth="1"/>
    <col min="4100" max="4100" width="21.140625" style="40" customWidth="1"/>
    <col min="4101" max="4101" width="17.42578125" style="40" customWidth="1"/>
    <col min="4102" max="4352" width="9.140625" style="40"/>
    <col min="4353" max="4353" width="33.7109375" style="40" customWidth="1"/>
    <col min="4354" max="4354" width="31.140625" style="40" customWidth="1"/>
    <col min="4355" max="4355" width="19.5703125" style="40" customWidth="1"/>
    <col min="4356" max="4356" width="21.140625" style="40" customWidth="1"/>
    <col min="4357" max="4357" width="17.42578125" style="40" customWidth="1"/>
    <col min="4358" max="4608" width="9.140625" style="40"/>
    <col min="4609" max="4609" width="33.7109375" style="40" customWidth="1"/>
    <col min="4610" max="4610" width="31.140625" style="40" customWidth="1"/>
    <col min="4611" max="4611" width="19.5703125" style="40" customWidth="1"/>
    <col min="4612" max="4612" width="21.140625" style="40" customWidth="1"/>
    <col min="4613" max="4613" width="17.42578125" style="40" customWidth="1"/>
    <col min="4614" max="4864" width="9.140625" style="40"/>
    <col min="4865" max="4865" width="33.7109375" style="40" customWidth="1"/>
    <col min="4866" max="4866" width="31.140625" style="40" customWidth="1"/>
    <col min="4867" max="4867" width="19.5703125" style="40" customWidth="1"/>
    <col min="4868" max="4868" width="21.140625" style="40" customWidth="1"/>
    <col min="4869" max="4869" width="17.42578125" style="40" customWidth="1"/>
    <col min="4870" max="5120" width="9.140625" style="40"/>
    <col min="5121" max="5121" width="33.7109375" style="40" customWidth="1"/>
    <col min="5122" max="5122" width="31.140625" style="40" customWidth="1"/>
    <col min="5123" max="5123" width="19.5703125" style="40" customWidth="1"/>
    <col min="5124" max="5124" width="21.140625" style="40" customWidth="1"/>
    <col min="5125" max="5125" width="17.42578125" style="40" customWidth="1"/>
    <col min="5126" max="5376" width="9.140625" style="40"/>
    <col min="5377" max="5377" width="33.7109375" style="40" customWidth="1"/>
    <col min="5378" max="5378" width="31.140625" style="40" customWidth="1"/>
    <col min="5379" max="5379" width="19.5703125" style="40" customWidth="1"/>
    <col min="5380" max="5380" width="21.140625" style="40" customWidth="1"/>
    <col min="5381" max="5381" width="17.42578125" style="40" customWidth="1"/>
    <col min="5382" max="5632" width="9.140625" style="40"/>
    <col min="5633" max="5633" width="33.7109375" style="40" customWidth="1"/>
    <col min="5634" max="5634" width="31.140625" style="40" customWidth="1"/>
    <col min="5635" max="5635" width="19.5703125" style="40" customWidth="1"/>
    <col min="5636" max="5636" width="21.140625" style="40" customWidth="1"/>
    <col min="5637" max="5637" width="17.42578125" style="40" customWidth="1"/>
    <col min="5638" max="5888" width="9.140625" style="40"/>
    <col min="5889" max="5889" width="33.7109375" style="40" customWidth="1"/>
    <col min="5890" max="5890" width="31.140625" style="40" customWidth="1"/>
    <col min="5891" max="5891" width="19.5703125" style="40" customWidth="1"/>
    <col min="5892" max="5892" width="21.140625" style="40" customWidth="1"/>
    <col min="5893" max="5893" width="17.42578125" style="40" customWidth="1"/>
    <col min="5894" max="6144" width="9.140625" style="40"/>
    <col min="6145" max="6145" width="33.7109375" style="40" customWidth="1"/>
    <col min="6146" max="6146" width="31.140625" style="40" customWidth="1"/>
    <col min="6147" max="6147" width="19.5703125" style="40" customWidth="1"/>
    <col min="6148" max="6148" width="21.140625" style="40" customWidth="1"/>
    <col min="6149" max="6149" width="17.42578125" style="40" customWidth="1"/>
    <col min="6150" max="6400" width="9.140625" style="40"/>
    <col min="6401" max="6401" width="33.7109375" style="40" customWidth="1"/>
    <col min="6402" max="6402" width="31.140625" style="40" customWidth="1"/>
    <col min="6403" max="6403" width="19.5703125" style="40" customWidth="1"/>
    <col min="6404" max="6404" width="21.140625" style="40" customWidth="1"/>
    <col min="6405" max="6405" width="17.42578125" style="40" customWidth="1"/>
    <col min="6406" max="6656" width="9.140625" style="40"/>
    <col min="6657" max="6657" width="33.7109375" style="40" customWidth="1"/>
    <col min="6658" max="6658" width="31.140625" style="40" customWidth="1"/>
    <col min="6659" max="6659" width="19.5703125" style="40" customWidth="1"/>
    <col min="6660" max="6660" width="21.140625" style="40" customWidth="1"/>
    <col min="6661" max="6661" width="17.42578125" style="40" customWidth="1"/>
    <col min="6662" max="6912" width="9.140625" style="40"/>
    <col min="6913" max="6913" width="33.7109375" style="40" customWidth="1"/>
    <col min="6914" max="6914" width="31.140625" style="40" customWidth="1"/>
    <col min="6915" max="6915" width="19.5703125" style="40" customWidth="1"/>
    <col min="6916" max="6916" width="21.140625" style="40" customWidth="1"/>
    <col min="6917" max="6917" width="17.42578125" style="40" customWidth="1"/>
    <col min="6918" max="7168" width="9.140625" style="40"/>
    <col min="7169" max="7169" width="33.7109375" style="40" customWidth="1"/>
    <col min="7170" max="7170" width="31.140625" style="40" customWidth="1"/>
    <col min="7171" max="7171" width="19.5703125" style="40" customWidth="1"/>
    <col min="7172" max="7172" width="21.140625" style="40" customWidth="1"/>
    <col min="7173" max="7173" width="17.42578125" style="40" customWidth="1"/>
    <col min="7174" max="7424" width="9.140625" style="40"/>
    <col min="7425" max="7425" width="33.7109375" style="40" customWidth="1"/>
    <col min="7426" max="7426" width="31.140625" style="40" customWidth="1"/>
    <col min="7427" max="7427" width="19.5703125" style="40" customWidth="1"/>
    <col min="7428" max="7428" width="21.140625" style="40" customWidth="1"/>
    <col min="7429" max="7429" width="17.42578125" style="40" customWidth="1"/>
    <col min="7430" max="7680" width="9.140625" style="40"/>
    <col min="7681" max="7681" width="33.7109375" style="40" customWidth="1"/>
    <col min="7682" max="7682" width="31.140625" style="40" customWidth="1"/>
    <col min="7683" max="7683" width="19.5703125" style="40" customWidth="1"/>
    <col min="7684" max="7684" width="21.140625" style="40" customWidth="1"/>
    <col min="7685" max="7685" width="17.42578125" style="40" customWidth="1"/>
    <col min="7686" max="7936" width="9.140625" style="40"/>
    <col min="7937" max="7937" width="33.7109375" style="40" customWidth="1"/>
    <col min="7938" max="7938" width="31.140625" style="40" customWidth="1"/>
    <col min="7939" max="7939" width="19.5703125" style="40" customWidth="1"/>
    <col min="7940" max="7940" width="21.140625" style="40" customWidth="1"/>
    <col min="7941" max="7941" width="17.42578125" style="40" customWidth="1"/>
    <col min="7942" max="8192" width="9.140625" style="40"/>
    <col min="8193" max="8193" width="33.7109375" style="40" customWidth="1"/>
    <col min="8194" max="8194" width="31.140625" style="40" customWidth="1"/>
    <col min="8195" max="8195" width="19.5703125" style="40" customWidth="1"/>
    <col min="8196" max="8196" width="21.140625" style="40" customWidth="1"/>
    <col min="8197" max="8197" width="17.42578125" style="40" customWidth="1"/>
    <col min="8198" max="8448" width="9.140625" style="40"/>
    <col min="8449" max="8449" width="33.7109375" style="40" customWidth="1"/>
    <col min="8450" max="8450" width="31.140625" style="40" customWidth="1"/>
    <col min="8451" max="8451" width="19.5703125" style="40" customWidth="1"/>
    <col min="8452" max="8452" width="21.140625" style="40" customWidth="1"/>
    <col min="8453" max="8453" width="17.42578125" style="40" customWidth="1"/>
    <col min="8454" max="8704" width="9.140625" style="40"/>
    <col min="8705" max="8705" width="33.7109375" style="40" customWidth="1"/>
    <col min="8706" max="8706" width="31.140625" style="40" customWidth="1"/>
    <col min="8707" max="8707" width="19.5703125" style="40" customWidth="1"/>
    <col min="8708" max="8708" width="21.140625" style="40" customWidth="1"/>
    <col min="8709" max="8709" width="17.42578125" style="40" customWidth="1"/>
    <col min="8710" max="8960" width="9.140625" style="40"/>
    <col min="8961" max="8961" width="33.7109375" style="40" customWidth="1"/>
    <col min="8962" max="8962" width="31.140625" style="40" customWidth="1"/>
    <col min="8963" max="8963" width="19.5703125" style="40" customWidth="1"/>
    <col min="8964" max="8964" width="21.140625" style="40" customWidth="1"/>
    <col min="8965" max="8965" width="17.42578125" style="40" customWidth="1"/>
    <col min="8966" max="9216" width="9.140625" style="40"/>
    <col min="9217" max="9217" width="33.7109375" style="40" customWidth="1"/>
    <col min="9218" max="9218" width="31.140625" style="40" customWidth="1"/>
    <col min="9219" max="9219" width="19.5703125" style="40" customWidth="1"/>
    <col min="9220" max="9220" width="21.140625" style="40" customWidth="1"/>
    <col min="9221" max="9221" width="17.42578125" style="40" customWidth="1"/>
    <col min="9222" max="9472" width="9.140625" style="40"/>
    <col min="9473" max="9473" width="33.7109375" style="40" customWidth="1"/>
    <col min="9474" max="9474" width="31.140625" style="40" customWidth="1"/>
    <col min="9475" max="9475" width="19.5703125" style="40" customWidth="1"/>
    <col min="9476" max="9476" width="21.140625" style="40" customWidth="1"/>
    <col min="9477" max="9477" width="17.42578125" style="40" customWidth="1"/>
    <col min="9478" max="9728" width="9.140625" style="40"/>
    <col min="9729" max="9729" width="33.7109375" style="40" customWidth="1"/>
    <col min="9730" max="9730" width="31.140625" style="40" customWidth="1"/>
    <col min="9731" max="9731" width="19.5703125" style="40" customWidth="1"/>
    <col min="9732" max="9732" width="21.140625" style="40" customWidth="1"/>
    <col min="9733" max="9733" width="17.42578125" style="40" customWidth="1"/>
    <col min="9734" max="9984" width="9.140625" style="40"/>
    <col min="9985" max="9985" width="33.7109375" style="40" customWidth="1"/>
    <col min="9986" max="9986" width="31.140625" style="40" customWidth="1"/>
    <col min="9987" max="9987" width="19.5703125" style="40" customWidth="1"/>
    <col min="9988" max="9988" width="21.140625" style="40" customWidth="1"/>
    <col min="9989" max="9989" width="17.42578125" style="40" customWidth="1"/>
    <col min="9990" max="10240" width="9.140625" style="40"/>
    <col min="10241" max="10241" width="33.7109375" style="40" customWidth="1"/>
    <col min="10242" max="10242" width="31.140625" style="40" customWidth="1"/>
    <col min="10243" max="10243" width="19.5703125" style="40" customWidth="1"/>
    <col min="10244" max="10244" width="21.140625" style="40" customWidth="1"/>
    <col min="10245" max="10245" width="17.42578125" style="40" customWidth="1"/>
    <col min="10246" max="10496" width="9.140625" style="40"/>
    <col min="10497" max="10497" width="33.7109375" style="40" customWidth="1"/>
    <col min="10498" max="10498" width="31.140625" style="40" customWidth="1"/>
    <col min="10499" max="10499" width="19.5703125" style="40" customWidth="1"/>
    <col min="10500" max="10500" width="21.140625" style="40" customWidth="1"/>
    <col min="10501" max="10501" width="17.42578125" style="40" customWidth="1"/>
    <col min="10502" max="10752" width="9.140625" style="40"/>
    <col min="10753" max="10753" width="33.7109375" style="40" customWidth="1"/>
    <col min="10754" max="10754" width="31.140625" style="40" customWidth="1"/>
    <col min="10755" max="10755" width="19.5703125" style="40" customWidth="1"/>
    <col min="10756" max="10756" width="21.140625" style="40" customWidth="1"/>
    <col min="10757" max="10757" width="17.42578125" style="40" customWidth="1"/>
    <col min="10758" max="11008" width="9.140625" style="40"/>
    <col min="11009" max="11009" width="33.7109375" style="40" customWidth="1"/>
    <col min="11010" max="11010" width="31.140625" style="40" customWidth="1"/>
    <col min="11011" max="11011" width="19.5703125" style="40" customWidth="1"/>
    <col min="11012" max="11012" width="21.140625" style="40" customWidth="1"/>
    <col min="11013" max="11013" width="17.42578125" style="40" customWidth="1"/>
    <col min="11014" max="11264" width="9.140625" style="40"/>
    <col min="11265" max="11265" width="33.7109375" style="40" customWidth="1"/>
    <col min="11266" max="11266" width="31.140625" style="40" customWidth="1"/>
    <col min="11267" max="11267" width="19.5703125" style="40" customWidth="1"/>
    <col min="11268" max="11268" width="21.140625" style="40" customWidth="1"/>
    <col min="11269" max="11269" width="17.42578125" style="40" customWidth="1"/>
    <col min="11270" max="11520" width="9.140625" style="40"/>
    <col min="11521" max="11521" width="33.7109375" style="40" customWidth="1"/>
    <col min="11522" max="11522" width="31.140625" style="40" customWidth="1"/>
    <col min="11523" max="11523" width="19.5703125" style="40" customWidth="1"/>
    <col min="11524" max="11524" width="21.140625" style="40" customWidth="1"/>
    <col min="11525" max="11525" width="17.42578125" style="40" customWidth="1"/>
    <col min="11526" max="11776" width="9.140625" style="40"/>
    <col min="11777" max="11777" width="33.7109375" style="40" customWidth="1"/>
    <col min="11778" max="11778" width="31.140625" style="40" customWidth="1"/>
    <col min="11779" max="11779" width="19.5703125" style="40" customWidth="1"/>
    <col min="11780" max="11780" width="21.140625" style="40" customWidth="1"/>
    <col min="11781" max="11781" width="17.42578125" style="40" customWidth="1"/>
    <col min="11782" max="12032" width="9.140625" style="40"/>
    <col min="12033" max="12033" width="33.7109375" style="40" customWidth="1"/>
    <col min="12034" max="12034" width="31.140625" style="40" customWidth="1"/>
    <col min="12035" max="12035" width="19.5703125" style="40" customWidth="1"/>
    <col min="12036" max="12036" width="21.140625" style="40" customWidth="1"/>
    <col min="12037" max="12037" width="17.42578125" style="40" customWidth="1"/>
    <col min="12038" max="12288" width="9.140625" style="40"/>
    <col min="12289" max="12289" width="33.7109375" style="40" customWidth="1"/>
    <col min="12290" max="12290" width="31.140625" style="40" customWidth="1"/>
    <col min="12291" max="12291" width="19.5703125" style="40" customWidth="1"/>
    <col min="12292" max="12292" width="21.140625" style="40" customWidth="1"/>
    <col min="12293" max="12293" width="17.42578125" style="40" customWidth="1"/>
    <col min="12294" max="12544" width="9.140625" style="40"/>
    <col min="12545" max="12545" width="33.7109375" style="40" customWidth="1"/>
    <col min="12546" max="12546" width="31.140625" style="40" customWidth="1"/>
    <col min="12547" max="12547" width="19.5703125" style="40" customWidth="1"/>
    <col min="12548" max="12548" width="21.140625" style="40" customWidth="1"/>
    <col min="12549" max="12549" width="17.42578125" style="40" customWidth="1"/>
    <col min="12550" max="12800" width="9.140625" style="40"/>
    <col min="12801" max="12801" width="33.7109375" style="40" customWidth="1"/>
    <col min="12802" max="12802" width="31.140625" style="40" customWidth="1"/>
    <col min="12803" max="12803" width="19.5703125" style="40" customWidth="1"/>
    <col min="12804" max="12804" width="21.140625" style="40" customWidth="1"/>
    <col min="12805" max="12805" width="17.42578125" style="40" customWidth="1"/>
    <col min="12806" max="13056" width="9.140625" style="40"/>
    <col min="13057" max="13057" width="33.7109375" style="40" customWidth="1"/>
    <col min="13058" max="13058" width="31.140625" style="40" customWidth="1"/>
    <col min="13059" max="13059" width="19.5703125" style="40" customWidth="1"/>
    <col min="13060" max="13060" width="21.140625" style="40" customWidth="1"/>
    <col min="13061" max="13061" width="17.42578125" style="40" customWidth="1"/>
    <col min="13062" max="13312" width="9.140625" style="40"/>
    <col min="13313" max="13313" width="33.7109375" style="40" customWidth="1"/>
    <col min="13314" max="13314" width="31.140625" style="40" customWidth="1"/>
    <col min="13315" max="13315" width="19.5703125" style="40" customWidth="1"/>
    <col min="13316" max="13316" width="21.140625" style="40" customWidth="1"/>
    <col min="13317" max="13317" width="17.42578125" style="40" customWidth="1"/>
    <col min="13318" max="13568" width="9.140625" style="40"/>
    <col min="13569" max="13569" width="33.7109375" style="40" customWidth="1"/>
    <col min="13570" max="13570" width="31.140625" style="40" customWidth="1"/>
    <col min="13571" max="13571" width="19.5703125" style="40" customWidth="1"/>
    <col min="13572" max="13572" width="21.140625" style="40" customWidth="1"/>
    <col min="13573" max="13573" width="17.42578125" style="40" customWidth="1"/>
    <col min="13574" max="13824" width="9.140625" style="40"/>
    <col min="13825" max="13825" width="33.7109375" style="40" customWidth="1"/>
    <col min="13826" max="13826" width="31.140625" style="40" customWidth="1"/>
    <col min="13827" max="13827" width="19.5703125" style="40" customWidth="1"/>
    <col min="13828" max="13828" width="21.140625" style="40" customWidth="1"/>
    <col min="13829" max="13829" width="17.42578125" style="40" customWidth="1"/>
    <col min="13830" max="14080" width="9.140625" style="40"/>
    <col min="14081" max="14081" width="33.7109375" style="40" customWidth="1"/>
    <col min="14082" max="14082" width="31.140625" style="40" customWidth="1"/>
    <col min="14083" max="14083" width="19.5703125" style="40" customWidth="1"/>
    <col min="14084" max="14084" width="21.140625" style="40" customWidth="1"/>
    <col min="14085" max="14085" width="17.42578125" style="40" customWidth="1"/>
    <col min="14086" max="14336" width="9.140625" style="40"/>
    <col min="14337" max="14337" width="33.7109375" style="40" customWidth="1"/>
    <col min="14338" max="14338" width="31.140625" style="40" customWidth="1"/>
    <col min="14339" max="14339" width="19.5703125" style="40" customWidth="1"/>
    <col min="14340" max="14340" width="21.140625" style="40" customWidth="1"/>
    <col min="14341" max="14341" width="17.42578125" style="40" customWidth="1"/>
    <col min="14342" max="14592" width="9.140625" style="40"/>
    <col min="14593" max="14593" width="33.7109375" style="40" customWidth="1"/>
    <col min="14594" max="14594" width="31.140625" style="40" customWidth="1"/>
    <col min="14595" max="14595" width="19.5703125" style="40" customWidth="1"/>
    <col min="14596" max="14596" width="21.140625" style="40" customWidth="1"/>
    <col min="14597" max="14597" width="17.42578125" style="40" customWidth="1"/>
    <col min="14598" max="14848" width="9.140625" style="40"/>
    <col min="14849" max="14849" width="33.7109375" style="40" customWidth="1"/>
    <col min="14850" max="14850" width="31.140625" style="40" customWidth="1"/>
    <col min="14851" max="14851" width="19.5703125" style="40" customWidth="1"/>
    <col min="14852" max="14852" width="21.140625" style="40" customWidth="1"/>
    <col min="14853" max="14853" width="17.42578125" style="40" customWidth="1"/>
    <col min="14854" max="15104" width="9.140625" style="40"/>
    <col min="15105" max="15105" width="33.7109375" style="40" customWidth="1"/>
    <col min="15106" max="15106" width="31.140625" style="40" customWidth="1"/>
    <col min="15107" max="15107" width="19.5703125" style="40" customWidth="1"/>
    <col min="15108" max="15108" width="21.140625" style="40" customWidth="1"/>
    <col min="15109" max="15109" width="17.42578125" style="40" customWidth="1"/>
    <col min="15110" max="15360" width="9.140625" style="40"/>
    <col min="15361" max="15361" width="33.7109375" style="40" customWidth="1"/>
    <col min="15362" max="15362" width="31.140625" style="40" customWidth="1"/>
    <col min="15363" max="15363" width="19.5703125" style="40" customWidth="1"/>
    <col min="15364" max="15364" width="21.140625" style="40" customWidth="1"/>
    <col min="15365" max="15365" width="17.42578125" style="40" customWidth="1"/>
    <col min="15366" max="15616" width="9.140625" style="40"/>
    <col min="15617" max="15617" width="33.7109375" style="40" customWidth="1"/>
    <col min="15618" max="15618" width="31.140625" style="40" customWidth="1"/>
    <col min="15619" max="15619" width="19.5703125" style="40" customWidth="1"/>
    <col min="15620" max="15620" width="21.140625" style="40" customWidth="1"/>
    <col min="15621" max="15621" width="17.42578125" style="40" customWidth="1"/>
    <col min="15622" max="15872" width="9.140625" style="40"/>
    <col min="15873" max="15873" width="33.7109375" style="40" customWidth="1"/>
    <col min="15874" max="15874" width="31.140625" style="40" customWidth="1"/>
    <col min="15875" max="15875" width="19.5703125" style="40" customWidth="1"/>
    <col min="15876" max="15876" width="21.140625" style="40" customWidth="1"/>
    <col min="15877" max="15877" width="17.42578125" style="40" customWidth="1"/>
    <col min="15878" max="16128" width="9.140625" style="40"/>
    <col min="16129" max="16129" width="33.7109375" style="40" customWidth="1"/>
    <col min="16130" max="16130" width="31.140625" style="40" customWidth="1"/>
    <col min="16131" max="16131" width="19.5703125" style="40" customWidth="1"/>
    <col min="16132" max="16132" width="21.140625" style="40" customWidth="1"/>
    <col min="16133" max="16133" width="17.42578125" style="40" customWidth="1"/>
    <col min="16134" max="16384" width="9.140625" style="40"/>
  </cols>
  <sheetData>
    <row r="1" spans="1:5" x14ac:dyDescent="0.25">
      <c r="A1" s="39" t="s">
        <v>40</v>
      </c>
    </row>
    <row r="2" spans="1:5" x14ac:dyDescent="0.25">
      <c r="A2" s="42" t="s">
        <v>41</v>
      </c>
    </row>
    <row r="3" spans="1:5" x14ac:dyDescent="0.25">
      <c r="A3" s="43"/>
    </row>
    <row r="4" spans="1:5" ht="15" customHeight="1" x14ac:dyDescent="0.25">
      <c r="A4" s="68" t="s">
        <v>42</v>
      </c>
      <c r="B4" s="68"/>
      <c r="C4" s="68"/>
      <c r="D4" s="68"/>
      <c r="E4" s="68"/>
    </row>
    <row r="5" spans="1:5" x14ac:dyDescent="0.25">
      <c r="A5" s="69"/>
      <c r="B5" s="69"/>
      <c r="C5" s="69"/>
      <c r="D5" s="69"/>
      <c r="E5" s="69"/>
    </row>
    <row r="6" spans="1:5" ht="15" customHeight="1" x14ac:dyDescent="0.25">
      <c r="A6" s="68" t="s">
        <v>4</v>
      </c>
      <c r="B6" s="68"/>
      <c r="C6" s="68"/>
      <c r="D6" s="70" t="s">
        <v>58</v>
      </c>
      <c r="E6" s="70"/>
    </row>
    <row r="7" spans="1:5" x14ac:dyDescent="0.25">
      <c r="A7" s="69"/>
      <c r="B7" s="69"/>
      <c r="C7" s="69"/>
      <c r="D7" s="69"/>
      <c r="E7" s="69"/>
    </row>
    <row r="8" spans="1:5" x14ac:dyDescent="0.25">
      <c r="A8" s="71" t="s">
        <v>5</v>
      </c>
      <c r="B8" s="44" t="s">
        <v>43</v>
      </c>
      <c r="C8" s="44" t="s">
        <v>44</v>
      </c>
      <c r="D8" s="72" t="s">
        <v>45</v>
      </c>
      <c r="E8" s="74" t="s">
        <v>15</v>
      </c>
    </row>
    <row r="9" spans="1:5" x14ac:dyDescent="0.25">
      <c r="A9" s="71"/>
      <c r="B9" s="45" t="s">
        <v>46</v>
      </c>
      <c r="C9" s="45" t="s">
        <v>47</v>
      </c>
      <c r="D9" s="73"/>
      <c r="E9" s="75"/>
    </row>
    <row r="10" spans="1:5" x14ac:dyDescent="0.25">
      <c r="A10" s="48" t="s">
        <v>48</v>
      </c>
      <c r="B10" s="46"/>
      <c r="C10" s="46"/>
      <c r="D10" s="52"/>
      <c r="E10" s="46"/>
    </row>
    <row r="11" spans="1:5" x14ac:dyDescent="0.25">
      <c r="A11" s="46" t="s">
        <v>49</v>
      </c>
      <c r="B11" s="46"/>
      <c r="C11" s="46"/>
      <c r="D11" s="64">
        <f>SUM(D10)</f>
        <v>0</v>
      </c>
      <c r="E11" s="46"/>
    </row>
    <row r="12" spans="1:5" x14ac:dyDescent="0.25">
      <c r="A12" s="48" t="s">
        <v>50</v>
      </c>
      <c r="B12" s="49"/>
      <c r="C12" s="50"/>
      <c r="D12" s="52">
        <v>0</v>
      </c>
      <c r="E12" s="46"/>
    </row>
    <row r="13" spans="1:5" x14ac:dyDescent="0.25">
      <c r="A13" s="46" t="s">
        <v>51</v>
      </c>
      <c r="B13" s="46"/>
      <c r="C13" s="46"/>
      <c r="D13" s="64">
        <f>SUM(D12)</f>
        <v>0</v>
      </c>
      <c r="E13" s="46"/>
    </row>
    <row r="14" spans="1:5" x14ac:dyDescent="0.25">
      <c r="A14" s="48" t="s">
        <v>52</v>
      </c>
      <c r="B14" s="48"/>
      <c r="C14" s="46"/>
      <c r="D14" s="52"/>
      <c r="E14" s="46"/>
    </row>
    <row r="15" spans="1:5" x14ac:dyDescent="0.25">
      <c r="A15" s="46" t="s">
        <v>53</v>
      </c>
      <c r="B15" s="46"/>
      <c r="C15" s="46"/>
      <c r="D15" s="64">
        <f>SUM(D14)</f>
        <v>0</v>
      </c>
      <c r="E15" s="46"/>
    </row>
    <row r="16" spans="1:5" ht="15.75" thickBot="1" x14ac:dyDescent="0.3">
      <c r="A16" s="67" t="s">
        <v>54</v>
      </c>
      <c r="B16" s="67"/>
      <c r="C16" s="47"/>
      <c r="D16" s="53">
        <f>SUM(D15,D13,D11)</f>
        <v>0</v>
      </c>
      <c r="E16" s="47"/>
    </row>
    <row r="31" spans="1:1" x14ac:dyDescent="0.25">
      <c r="A31" s="40" t="s">
        <v>55</v>
      </c>
    </row>
  </sheetData>
  <mergeCells count="9">
    <mergeCell ref="A16:B16"/>
    <mergeCell ref="A4:E4"/>
    <mergeCell ref="A5:E5"/>
    <mergeCell ref="A6:C6"/>
    <mergeCell ref="D6:E6"/>
    <mergeCell ref="A7:E7"/>
    <mergeCell ref="A8:A9"/>
    <mergeCell ref="D8:D9"/>
    <mergeCell ref="E8:E9"/>
  </mergeCells>
  <pageMargins left="0.7" right="0.7" top="0.66" bottom="0.75" header="0.3" footer="0.3"/>
  <pageSetup paperSize="9" scale="9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088b99d-43cd-4d60-b0a9-8326104c8511">
      <Terms xmlns="http://schemas.microsoft.com/office/infopath/2007/PartnerControls"/>
    </lcf76f155ced4ddcb4097134ff3c332f>
    <TaxCatchAll xmlns="f38f5b12-b473-4caa-8f25-f6d0fa98e7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F4881431301648B3F51FC6C4D6D2BD" ma:contentTypeVersion="16" ma:contentTypeDescription="Create a new document." ma:contentTypeScope="" ma:versionID="e37155eadb4842bc77bff1813aff0e96">
  <xsd:schema xmlns:xsd="http://www.w3.org/2001/XMLSchema" xmlns:xs="http://www.w3.org/2001/XMLSchema" xmlns:p="http://schemas.microsoft.com/office/2006/metadata/properties" xmlns:ns1="http://schemas.microsoft.com/sharepoint/v3" xmlns:ns2="d088b99d-43cd-4d60-b0a9-8326104c8511" xmlns:ns3="f38f5b12-b473-4caa-8f25-f6d0fa98e77f" targetNamespace="http://schemas.microsoft.com/office/2006/metadata/properties" ma:root="true" ma:fieldsID="f2960578cfaeda77999be82037ee7ea1" ns1:_="" ns2:_="" ns3:_="">
    <xsd:import namespace="http://schemas.microsoft.com/sharepoint/v3"/>
    <xsd:import namespace="d088b99d-43cd-4d60-b0a9-8326104c8511"/>
    <xsd:import namespace="f38f5b12-b473-4caa-8f25-f6d0fa98e7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88b99d-43cd-4d60-b0a9-8326104c8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0c0a117-6ac0-4dba-a78e-ff4a958a2c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f5b12-b473-4caa-8f25-f6d0fa98e7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5b61b5b-5402-4e4a-892f-9e9a029fc356}" ma:internalName="TaxCatchAll" ma:showField="CatchAllData" ma:web="f38f5b12-b473-4caa-8f25-f6d0fa98e7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AAD5F8-2B68-4B00-AE3D-05EABDC22E0D}">
  <ds:schemaRefs>
    <ds:schemaRef ds:uri="http://schemas.microsoft.com/office/2006/metadata/properties"/>
    <ds:schemaRef ds:uri="http://schemas.microsoft.com/office/infopath/2007/PartnerControls"/>
    <ds:schemaRef ds:uri="http://schemas.microsoft.com/sharepoint/v3"/>
    <ds:schemaRef ds:uri="d088b99d-43cd-4d60-b0a9-8326104c8511"/>
    <ds:schemaRef ds:uri="f38f5b12-b473-4caa-8f25-f6d0fa98e77f"/>
  </ds:schemaRefs>
</ds:datastoreItem>
</file>

<file path=customXml/itemProps2.xml><?xml version="1.0" encoding="utf-8"?>
<ds:datastoreItem xmlns:ds="http://schemas.openxmlformats.org/officeDocument/2006/customXml" ds:itemID="{FB2338C9-3613-4C41-8439-E496C0C7E866}"/>
</file>

<file path=customXml/itemProps3.xml><?xml version="1.0" encoding="utf-8"?>
<ds:datastoreItem xmlns:ds="http://schemas.openxmlformats.org/officeDocument/2006/customXml" ds:itemID="{4CE22F8F-0B42-47EB-9DDB-D5BCD2B77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Приложение №2_Q3 2023</vt:lpstr>
      <vt:lpstr>Приложение №4_Q3 2023</vt:lpstr>
      <vt:lpstr>'Приложение №2_Q3 2023'!Print_Titles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2023-12-21T09:32:38Z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0x010100E6F4881431301648B3F51FC6C4D6D2BD</vt:lpwstr>
  </property>
  <property fmtid="{D5CDD505-2E9C-101B-9397-08002B2CF9AE}" pid="3" name="Order">
    <vt:r8>1612600</vt:r8>
  </property>
  <property fmtid="{D5CDD505-2E9C-101B-9397-08002B2CF9AE}" pid="4" name="MediaServiceImageTags">
    <vt:lpwstr/>
  </property>
</Properties>
</file>