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5\"/>
    </mc:Choice>
  </mc:AlternateContent>
  <xr:revisionPtr revIDLastSave="0" documentId="13_ncr:1_{ABAECB29-72A6-44BB-963D-D2DF17FAB43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Pril.1 - pl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2" i="1" l="1"/>
  <c r="C32" i="1"/>
  <c r="F21" i="1" l="1"/>
  <c r="C21" i="1"/>
  <c r="C42" i="1" l="1"/>
  <c r="C43" i="1" l="1"/>
  <c r="F32" i="1" l="1"/>
  <c r="F43" i="1" l="1"/>
</calcChain>
</file>

<file path=xl/sharedStrings.xml><?xml version="1.0" encoding="utf-8"?>
<sst xmlns="http://schemas.openxmlformats.org/spreadsheetml/2006/main" count="193" uniqueCount="55">
  <si>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</si>
  <si>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</si>
  <si>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</si>
  <si>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</si>
  <si>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</si>
  <si>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</si>
  <si>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</si>
  <si>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</si>
  <si>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</si>
  <si>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</si>
  <si>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</si>
  <si>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</si>
  <si>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</si>
  <si>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</si>
  <si>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</si>
  <si>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</si>
  <si>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</si>
  <si>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</si>
  <si>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</si>
  <si>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</si>
  <si>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</si>
  <si>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Газо-енергийно дружество Елин Пелин ЕООД</t>
  </si>
  <si>
    <t>неприложимо</t>
  </si>
  <si>
    <t>чл. 20, ал. 4 и ал. 5 от ЗОП</t>
  </si>
  <si>
    <t>Застраховки</t>
  </si>
  <si>
    <t>Доставка на ГРЗТ</t>
  </si>
  <si>
    <t>Доставка на тръбопроводи за ГРМ</t>
  </si>
  <si>
    <t>Изграждане на ГРМ, с.Мусачево</t>
  </si>
  <si>
    <t>Изграждане на ГРМ, с.Равно поле</t>
  </si>
  <si>
    <t>Изграждане на ГРМ, с.Григорево</t>
  </si>
  <si>
    <t>Изграждане на ГРМ, гр.Елин Пелин</t>
  </si>
  <si>
    <t>Изграждане на ГРМ, с.Нови хан</t>
  </si>
  <si>
    <t>Изграждане на СГИ</t>
  </si>
  <si>
    <t>Офис техника и софтуери-настройки и абонамент</t>
  </si>
  <si>
    <t xml:space="preserve">Доставка на измервателни уреди за природен газ </t>
  </si>
  <si>
    <t>Доставка на регулатори</t>
  </si>
  <si>
    <t>Изграждане на ГРМ, гара Елин Пелин</t>
  </si>
  <si>
    <t>Консултантски и юридически услуги</t>
  </si>
  <si>
    <t>Разходи за ГРМ /технически прегледи и пр./</t>
  </si>
  <si>
    <t>Ремонт, профилактика, метролог.проверка на измервателни и др.уреди</t>
  </si>
  <si>
    <t>Други /куриерски и пощенски услуги, разходи за офис, интернет и пр./</t>
  </si>
  <si>
    <t>01.01.2022-31.12.2022</t>
  </si>
  <si>
    <t>Ремонт и поддръжка техника и автомобили</t>
  </si>
  <si>
    <t>Изготвяне на проектна документация и комплексен доклад за съответните обекти</t>
  </si>
  <si>
    <t>Канцеларски материали</t>
  </si>
  <si>
    <t>Доставка на др. материали за лицензирана дейност</t>
  </si>
  <si>
    <t>Инструменти, машини и оборудване</t>
  </si>
  <si>
    <t>Изграждане на ГРМ, с.Петково</t>
  </si>
  <si>
    <t>01.01.2025-31.12.2025</t>
  </si>
  <si>
    <t>МПС</t>
  </si>
  <si>
    <t>Строителна техника</t>
  </si>
  <si>
    <t>01.01.2024-31.12.2024</t>
  </si>
  <si>
    <t>Охрана на труда</t>
  </si>
  <si>
    <t>ГСМ</t>
  </si>
  <si>
    <t xml:space="preserve">Други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</si>
</sst>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7" formatCode="0.00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" fillId="2" borderId="2" xfId="0" applyFont="1" applyFill="1" applyBorder="1" applyAlignment="1">
      <alignment vertical="center" wrapText="1"/>
    </xf>
    <xf numFmtId="49" fontId="2" fillId="0" borderId="2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165" fontId="0" fillId="4" borderId="2" xfId="1" applyNumberFormat="1" applyFont="1" applyFill="1" applyBorder="1" applyAlignment="1">
      <alignment wrapText="1"/>
    </xf>
    <xf numFmtId="4" fontId="0" fillId="4" borderId="2" xfId="1" applyNumberFormat="1" applyFont="1" applyFill="1" applyBorder="1" applyAlignment="1">
      <alignment wrapText="1"/>
    </xf>
    <xf numFmtId="0" fontId="0" fillId="0" borderId="2" xfId="0" applyBorder="1" applyAlignment="1">
      <alignment wrapText="1"/>
    </xf>
    <xf numFmtId="165" fontId="5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 wrapText="1"/>
    </xf>
    <xf numFmtId="165" fontId="5" fillId="4" borderId="2" xfId="1" applyNumberFormat="1" applyFont="1" applyFill="1" applyBorder="1" applyAlignment="1">
      <alignment horizontal="center" vertical="center" wrapText="1"/>
    </xf>
    <xf numFmtId="165" fontId="5" fillId="0" borderId="2" xfId="1" applyNumberFormat="1" applyFont="1" applyFill="1" applyBorder="1" applyAlignment="1">
      <alignment horizontal="center" vertical="center" wrapText="1"/>
    </xf>
    <xf numFmtId="165" fontId="7" fillId="0" borderId="2" xfId="1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5" fontId="5" fillId="4" borderId="2" xfId="1" applyNumberFormat="1" applyFont="1" applyFill="1" applyBorder="1" applyAlignment="1">
      <alignment horizontal="left" vertical="center"/>
    </xf>
    <xf numFmtId="165" fontId="5" fillId="4" borderId="2" xfId="1" applyNumberFormat="1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3" fontId="6" fillId="5" borderId="2" xfId="1" applyNumberFormat="1" applyFont="1" applyFill="1" applyBorder="1" applyAlignment="1">
      <alignment wrapText="1"/>
    </xf>
    <xf numFmtId="3" fontId="6" fillId="0" borderId="2" xfId="1" applyNumberFormat="1" applyFont="1" applyFill="1" applyBorder="1" applyAlignment="1">
      <alignment wrapText="1"/>
    </xf>
    <xf numFmtId="165" fontId="6" fillId="4" borderId="2" xfId="1" applyNumberFormat="1" applyFont="1" applyFill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2" xfId="0" applyFont="1" applyBorder="1" applyAlignment="1">
      <alignment horizontal="left"/>
    </xf>
    <xf numFmtId="165" fontId="5" fillId="4" borderId="2" xfId="1" applyNumberFormat="1" applyFont="1" applyFill="1" applyBorder="1" applyAlignment="1">
      <alignment wrapText="1"/>
    </xf>
    <xf numFmtId="4" fontId="5" fillId="4" borderId="2" xfId="1" applyNumberFormat="1" applyFont="1" applyFill="1" applyBorder="1" applyAlignment="1">
      <alignment wrapText="1"/>
    </xf>
    <xf numFmtId="165" fontId="5" fillId="0" borderId="2" xfId="1" applyNumberFormat="1" applyFont="1" applyFill="1" applyBorder="1" applyAlignment="1">
      <alignment wrapText="1"/>
    </xf>
    <xf numFmtId="0" fontId="5" fillId="0" borderId="2" xfId="0" applyFont="1" applyBorder="1" applyAlignment="1">
      <alignment wrapText="1"/>
    </xf>
    <xf numFmtId="165" fontId="7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/>
    </xf>
    <xf numFmtId="3" fontId="5" fillId="0" borderId="2" xfId="1" applyNumberFormat="1" applyFont="1" applyFill="1" applyBorder="1" applyAlignment="1">
      <alignment vertical="center"/>
    </xf>
    <xf numFmtId="165" fontId="7" fillId="4" borderId="2" xfId="1" applyNumberFormat="1" applyFont="1" applyFill="1" applyBorder="1" applyAlignment="1">
      <alignment horizontal="left" vertical="center"/>
    </xf>
    <xf numFmtId="3" fontId="5" fillId="0" borderId="2" xfId="1" applyNumberFormat="1" applyFont="1" applyFill="1" applyBorder="1" applyAlignment="1">
      <alignment horizontal="right" wrapText="1"/>
    </xf>
    <xf numFmtId="3" fontId="6" fillId="5" borderId="2" xfId="1" applyNumberFormat="1" applyFont="1" applyFill="1" applyBorder="1" applyAlignment="1">
      <alignment horizontal="right" vertical="center" wrapText="1"/>
    </xf>
    <xf numFmtId="0" fontId="6" fillId="0" borderId="2" xfId="0" applyFont="1" applyBorder="1"/>
    <xf numFmtId="3" fontId="6" fillId="5" borderId="2" xfId="0" applyNumberFormat="1" applyFont="1" applyFill="1" applyBorder="1" applyAlignment="1">
      <alignment wrapText="1"/>
    </xf>
    <xf numFmtId="3" fontId="6" fillId="0" borderId="2" xfId="0" applyNumberFormat="1" applyFont="1" applyBorder="1" applyAlignment="1">
      <alignment wrapText="1"/>
    </xf>
    <xf numFmtId="3" fontId="6" fillId="5" borderId="2" xfId="0" applyNumberFormat="1" applyFont="1" applyFill="1" applyBorder="1" applyAlignment="1">
      <alignment horizontal="right" vertical="center" wrapText="1"/>
    </xf>
    <xf numFmtId="165" fontId="7" fillId="0" borderId="2" xfId="1" applyNumberFormat="1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3" fontId="7" fillId="0" borderId="2" xfId="1" applyNumberFormat="1" applyFont="1" applyFill="1" applyBorder="1" applyAlignment="1">
      <alignment horizontal="right" vertical="center" wrapText="1"/>
    </xf>
    <xf numFmtId="3" fontId="7" fillId="0" borderId="2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vertical="center"/>
    </xf>
    <xf numFmtId="0" fontId="2" fillId="0" borderId="0" xfId="0" applyFont="1" applyAlignment="1">
      <alignment horizontal="left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0" xfId="0" applyFont="1" applyFill="1"/>
    <xf numFmtId="0" fontId="0" fillId="0" borderId="0" xfId="0" applyFill="1" applyBorder="1"/>
    <xf numFmtId="0" fontId="0" fillId="0" borderId="0" xfId="0" applyFill="1" applyBorder="1" applyAlignment="1">
      <alignment vertical="center"/>
    </xf>
    <xf numFmtId="165" fontId="7" fillId="0" borderId="0" xfId="2" applyNumberFormat="1" applyFont="1" applyFill="1" applyBorder="1" applyAlignment="1">
      <alignment horizontal="left" vertical="center"/>
    </xf>
    <xf numFmtId="165" fontId="7" fillId="0" borderId="0" xfId="2" applyNumberFormat="1" applyFont="1" applyFill="1" applyBorder="1" applyAlignment="1">
      <alignment horizontal="left" vertical="center" wrapText="1"/>
    </xf>
    <xf numFmtId="167" fontId="0" fillId="0" borderId="0" xfId="0" applyNumberFormat="1" applyFill="1"/>
    <xf numFmtId="0" fontId="0" fillId="0" borderId="0" xfId="0" applyBorder="1" applyAlignment="1"/>
  </cellXfs>
  <cellStyles count="3">
    <cellStyle name="Comma" xfId="1" builtinId="3"/>
    <cellStyle name="Comma 2" xfId="2" xr:uid="{43D75794-0DEA-4839-AF73-620DCB16651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2"/>
  <sheetViews>
    <sheetView tabSelected="1" topLeftCell="A8" zoomScale="110" zoomScaleNormal="110" workbookViewId="0">
      <selection activeCell="C43" sqref="C43"/>
    </sheetView>
  </sheetViews>
  <sheetFormatPr defaultRowHeight="15" x14ac:dyDescent="0.25"/>
  <cols>
    <col min="1" max="1" width="7.28515625" customWidth="1"/>
    <col min="2" max="2" width="36.28515625" style="3" bestFit="1" customWidth="1"/>
    <col min="3" max="3" width="17.7109375" style="13" customWidth="1"/>
    <col min="4" max="4" width="29.140625" style="3" customWidth="1"/>
    <col min="5" max="5" width="25.140625" style="3" customWidth="1"/>
    <col min="6" max="6" width="17.7109375" style="13" bestFit="1" customWidth="1"/>
    <col min="7" max="7" width="17.7109375" style="3" bestFit="1" customWidth="1"/>
    <col min="8" max="8" width="19" style="3" bestFit="1" customWidth="1"/>
    <col min="9" max="9" width="21.42578125" style="3" bestFit="1" customWidth="1"/>
    <col min="10" max="10" width="11.140625" style="3" bestFit="1" customWidth="1"/>
    <col min="14" max="14" width="49.5703125" customWidth="1"/>
    <col min="15" max="15" width="8.140625" bestFit="1" customWidth="1"/>
    <col min="18" max="18" width="31.42578125" bestFit="1" customWidth="1"/>
  </cols>
  <sheetData>
    <row r="1" spans="1:18" ht="54" customHeight="1" x14ac:dyDescent="0.25">
      <c r="A1" s="1"/>
      <c r="B1" s="6"/>
      <c r="C1" s="10"/>
      <c r="D1" s="6"/>
      <c r="E1" s="55" t="s">
        <v>14</v>
      </c>
      <c r="F1" s="55"/>
      <c r="G1" s="55"/>
      <c r="H1" s="55"/>
      <c r="I1" s="55"/>
      <c r="J1" s="55"/>
      <c r="K1" s="1"/>
    </row>
    <row r="2" spans="1:18" ht="18.75" x14ac:dyDescent="0.3">
      <c r="A2" s="4"/>
      <c r="B2" s="5"/>
      <c r="C2" s="11"/>
      <c r="D2" s="5"/>
      <c r="E2" s="5"/>
      <c r="F2" s="11"/>
      <c r="G2" s="5"/>
      <c r="H2" s="5"/>
      <c r="I2" s="5"/>
      <c r="J2" s="5"/>
      <c r="K2" s="1"/>
    </row>
    <row r="3" spans="1:18" ht="18.75" x14ac:dyDescent="0.3">
      <c r="A3" s="59" t="s">
        <v>0</v>
      </c>
      <c r="B3" s="59"/>
      <c r="C3" s="59"/>
      <c r="D3" s="59"/>
      <c r="E3" s="59"/>
      <c r="F3" s="59"/>
      <c r="G3" s="59"/>
      <c r="H3" s="59"/>
      <c r="I3" s="59"/>
      <c r="J3" s="59"/>
      <c r="K3" s="1"/>
    </row>
    <row r="4" spans="1:18" x14ac:dyDescent="0.25">
      <c r="A4" s="2"/>
      <c r="B4" s="9"/>
      <c r="C4" s="12"/>
      <c r="D4" s="9"/>
      <c r="E4" s="9"/>
      <c r="F4" s="12"/>
      <c r="G4" s="9"/>
      <c r="H4" s="9"/>
      <c r="I4" s="9"/>
      <c r="J4" s="6"/>
      <c r="K4" s="1"/>
    </row>
    <row r="5" spans="1:18" ht="39" customHeight="1" x14ac:dyDescent="0.25">
      <c r="E5" s="56" t="s">
        <v>15</v>
      </c>
      <c r="F5" s="57"/>
      <c r="G5" s="15" t="s">
        <v>21</v>
      </c>
      <c r="I5" s="8" t="s">
        <v>16</v>
      </c>
      <c r="J5" s="7" t="s">
        <v>48</v>
      </c>
    </row>
    <row r="7" spans="1:18" ht="33" customHeight="1" x14ac:dyDescent="0.25">
      <c r="A7" s="60" t="s">
        <v>1</v>
      </c>
      <c r="B7" s="60" t="s">
        <v>2</v>
      </c>
      <c r="C7" s="60"/>
      <c r="D7" s="60"/>
      <c r="E7" s="60"/>
      <c r="F7" s="60" t="s">
        <v>3</v>
      </c>
      <c r="G7" s="60"/>
      <c r="H7" s="60"/>
      <c r="I7" s="60"/>
      <c r="J7" s="60" t="s">
        <v>4</v>
      </c>
    </row>
    <row r="8" spans="1:18" ht="45" x14ac:dyDescent="0.25">
      <c r="A8" s="60"/>
      <c r="B8" s="16" t="s">
        <v>18</v>
      </c>
      <c r="C8" s="17" t="s">
        <v>19</v>
      </c>
      <c r="D8" s="16" t="s">
        <v>5</v>
      </c>
      <c r="E8" s="16" t="s">
        <v>6</v>
      </c>
      <c r="F8" s="17" t="s">
        <v>20</v>
      </c>
      <c r="G8" s="16" t="s">
        <v>17</v>
      </c>
      <c r="H8" s="16" t="s">
        <v>5</v>
      </c>
      <c r="I8" s="16" t="s">
        <v>6</v>
      </c>
      <c r="J8" s="60"/>
      <c r="K8" s="3"/>
    </row>
    <row r="9" spans="1:18" x14ac:dyDescent="0.25">
      <c r="A9" s="18" t="s">
        <v>7</v>
      </c>
      <c r="B9" s="19"/>
      <c r="C9" s="20"/>
      <c r="D9" s="19"/>
      <c r="E9" s="19"/>
      <c r="F9" s="20"/>
      <c r="G9" s="19"/>
      <c r="H9" s="19"/>
      <c r="I9" s="19"/>
      <c r="J9" s="21"/>
      <c r="N9" s="63"/>
      <c r="O9" s="63"/>
      <c r="P9" s="63"/>
      <c r="Q9" s="63"/>
      <c r="R9" s="63"/>
    </row>
    <row r="10" spans="1:18" s="14" customFormat="1" ht="22.5" customHeight="1" x14ac:dyDescent="0.25">
      <c r="A10" s="51">
        <v>1</v>
      </c>
      <c r="B10" s="22" t="s">
        <v>34</v>
      </c>
      <c r="C10" s="23">
        <v>30</v>
      </c>
      <c r="D10" s="24" t="s">
        <v>22</v>
      </c>
      <c r="E10" s="29" t="s">
        <v>23</v>
      </c>
      <c r="F10" s="52">
        <v>18.957999999999998</v>
      </c>
      <c r="G10" s="25" t="s">
        <v>51</v>
      </c>
      <c r="H10" s="26" t="s">
        <v>22</v>
      </c>
      <c r="I10" s="26" t="s">
        <v>23</v>
      </c>
      <c r="J10" s="27"/>
      <c r="N10" s="64"/>
      <c r="O10" s="64"/>
      <c r="P10" s="64"/>
      <c r="Q10" s="64"/>
      <c r="R10" s="65"/>
    </row>
    <row r="11" spans="1:18" x14ac:dyDescent="0.25">
      <c r="A11" s="51">
        <v>2</v>
      </c>
      <c r="B11" s="28" t="s">
        <v>35</v>
      </c>
      <c r="C11" s="23">
        <v>30</v>
      </c>
      <c r="D11" s="24" t="s">
        <v>22</v>
      </c>
      <c r="E11" s="29" t="s">
        <v>23</v>
      </c>
      <c r="F11" s="52">
        <v>13.451000000000001</v>
      </c>
      <c r="G11" s="25" t="s">
        <v>51</v>
      </c>
      <c r="H11" s="26" t="s">
        <v>22</v>
      </c>
      <c r="I11" s="26" t="s">
        <v>23</v>
      </c>
      <c r="J11" s="30"/>
      <c r="N11" s="63"/>
      <c r="O11" s="63"/>
      <c r="P11" s="63"/>
      <c r="Q11" s="63"/>
      <c r="R11" s="66"/>
    </row>
    <row r="12" spans="1:18" ht="18" customHeight="1" x14ac:dyDescent="0.25">
      <c r="A12" s="51">
        <v>3</v>
      </c>
      <c r="B12" s="28" t="s">
        <v>25</v>
      </c>
      <c r="C12" s="23">
        <v>15</v>
      </c>
      <c r="D12" s="24" t="s">
        <v>22</v>
      </c>
      <c r="E12" s="29" t="s">
        <v>23</v>
      </c>
      <c r="F12" s="52">
        <v>7.7919999999999998</v>
      </c>
      <c r="G12" s="25" t="s">
        <v>51</v>
      </c>
      <c r="H12" s="26" t="s">
        <v>22</v>
      </c>
      <c r="I12" s="26" t="s">
        <v>23</v>
      </c>
      <c r="J12" s="30"/>
      <c r="N12" s="63"/>
      <c r="O12" s="63"/>
      <c r="P12" s="63"/>
      <c r="Q12" s="63"/>
      <c r="R12" s="65"/>
    </row>
    <row r="13" spans="1:18" ht="18" customHeight="1" x14ac:dyDescent="0.25">
      <c r="A13" s="51">
        <v>4</v>
      </c>
      <c r="B13" s="28" t="s">
        <v>26</v>
      </c>
      <c r="C13" s="23">
        <v>30</v>
      </c>
      <c r="D13" s="24" t="s">
        <v>22</v>
      </c>
      <c r="E13" s="29" t="s">
        <v>23</v>
      </c>
      <c r="F13" s="52">
        <v>10.615</v>
      </c>
      <c r="G13" s="25" t="s">
        <v>51</v>
      </c>
      <c r="H13" s="26" t="s">
        <v>22</v>
      </c>
      <c r="I13" s="26" t="s">
        <v>23</v>
      </c>
      <c r="J13" s="30"/>
      <c r="N13" s="63"/>
      <c r="O13" s="63"/>
      <c r="P13" s="63"/>
      <c r="Q13" s="63"/>
      <c r="R13" s="66"/>
    </row>
    <row r="14" spans="1:18" ht="24" x14ac:dyDescent="0.25">
      <c r="A14" s="51">
        <v>5</v>
      </c>
      <c r="B14" s="22" t="s">
        <v>45</v>
      </c>
      <c r="C14" s="23">
        <v>30</v>
      </c>
      <c r="D14" s="24" t="s">
        <v>22</v>
      </c>
      <c r="E14" s="29" t="s">
        <v>23</v>
      </c>
      <c r="F14" s="52">
        <v>29.35</v>
      </c>
      <c r="G14" s="25" t="s">
        <v>51</v>
      </c>
      <c r="H14" s="26" t="s">
        <v>22</v>
      </c>
      <c r="I14" s="26" t="s">
        <v>23</v>
      </c>
      <c r="J14" s="30"/>
      <c r="N14" s="63"/>
      <c r="O14" s="63"/>
      <c r="P14" s="63"/>
      <c r="Q14" s="63"/>
      <c r="R14" s="65"/>
    </row>
    <row r="15" spans="1:18" x14ac:dyDescent="0.25">
      <c r="A15" s="51">
        <v>6</v>
      </c>
      <c r="B15" s="22" t="s">
        <v>49</v>
      </c>
      <c r="C15" s="23">
        <v>30</v>
      </c>
      <c r="D15" s="24" t="s">
        <v>22</v>
      </c>
      <c r="E15" s="29" t="s">
        <v>23</v>
      </c>
      <c r="F15" s="52">
        <v>2.2000000000000002</v>
      </c>
      <c r="G15" s="25" t="s">
        <v>51</v>
      </c>
      <c r="H15" s="26" t="s">
        <v>22</v>
      </c>
      <c r="I15" s="26" t="s">
        <v>23</v>
      </c>
      <c r="J15" s="30"/>
      <c r="N15" s="63"/>
      <c r="O15" s="63"/>
      <c r="P15" s="63"/>
      <c r="Q15" s="63"/>
      <c r="R15" s="66"/>
    </row>
    <row r="16" spans="1:18" x14ac:dyDescent="0.25">
      <c r="A16" s="51">
        <v>7</v>
      </c>
      <c r="B16" s="22" t="s">
        <v>50</v>
      </c>
      <c r="C16" s="23">
        <v>50</v>
      </c>
      <c r="D16" s="24" t="s">
        <v>22</v>
      </c>
      <c r="E16" s="29" t="s">
        <v>23</v>
      </c>
      <c r="F16" s="52">
        <v>0</v>
      </c>
      <c r="G16" s="25" t="s">
        <v>51</v>
      </c>
      <c r="H16" s="26" t="s">
        <v>22</v>
      </c>
      <c r="I16" s="26" t="s">
        <v>23</v>
      </c>
      <c r="J16" s="30"/>
      <c r="M16" s="68"/>
      <c r="N16" s="68"/>
      <c r="O16" s="68"/>
      <c r="P16" s="68"/>
      <c r="Q16" s="68"/>
      <c r="R16" s="68"/>
    </row>
    <row r="17" spans="1:18" x14ac:dyDescent="0.25">
      <c r="A17" s="51">
        <v>8</v>
      </c>
      <c r="B17" s="50" t="s">
        <v>44</v>
      </c>
      <c r="C17" s="23">
        <v>5</v>
      </c>
      <c r="D17" s="24" t="s">
        <v>22</v>
      </c>
      <c r="E17" s="29" t="s">
        <v>23</v>
      </c>
      <c r="F17" s="52">
        <v>2.6030000000000002</v>
      </c>
      <c r="G17" s="25" t="s">
        <v>51</v>
      </c>
      <c r="H17" s="26" t="s">
        <v>22</v>
      </c>
      <c r="I17" s="26" t="s">
        <v>23</v>
      </c>
      <c r="J17" s="30"/>
      <c r="M17" s="68"/>
      <c r="N17" s="68"/>
      <c r="O17" s="68"/>
      <c r="P17" s="68"/>
      <c r="Q17" s="68"/>
      <c r="R17" s="68"/>
    </row>
    <row r="18" spans="1:18" x14ac:dyDescent="0.25">
      <c r="A18" s="51">
        <v>9</v>
      </c>
      <c r="B18" s="50" t="s">
        <v>53</v>
      </c>
      <c r="C18" s="23">
        <v>13</v>
      </c>
      <c r="D18" s="24" t="s">
        <v>22</v>
      </c>
      <c r="E18" s="29" t="s">
        <v>23</v>
      </c>
      <c r="F18" s="52">
        <v>10.84</v>
      </c>
      <c r="G18" s="25" t="s">
        <v>51</v>
      </c>
      <c r="H18" s="26" t="s">
        <v>22</v>
      </c>
      <c r="I18" s="26" t="s">
        <v>23</v>
      </c>
      <c r="J18" s="30"/>
      <c r="M18" s="68"/>
      <c r="N18" s="68"/>
      <c r="O18" s="68"/>
      <c r="P18" s="68"/>
      <c r="Q18" s="68"/>
      <c r="R18" s="68"/>
    </row>
    <row r="19" spans="1:18" x14ac:dyDescent="0.25">
      <c r="A19" s="51">
        <v>10</v>
      </c>
      <c r="B19" s="50" t="s">
        <v>46</v>
      </c>
      <c r="C19" s="23">
        <v>25</v>
      </c>
      <c r="D19" s="24" t="s">
        <v>22</v>
      </c>
      <c r="E19" s="29" t="s">
        <v>23</v>
      </c>
      <c r="F19" s="52">
        <v>23.5</v>
      </c>
      <c r="G19" s="25" t="s">
        <v>51</v>
      </c>
      <c r="H19" s="26" t="s">
        <v>22</v>
      </c>
      <c r="I19" s="26" t="s">
        <v>23</v>
      </c>
      <c r="J19" s="30"/>
      <c r="M19" s="68"/>
      <c r="N19" s="68"/>
      <c r="O19" s="68"/>
      <c r="P19" s="68"/>
      <c r="Q19" s="68"/>
      <c r="R19" s="68"/>
    </row>
    <row r="20" spans="1:18" x14ac:dyDescent="0.25">
      <c r="A20" s="51">
        <v>11</v>
      </c>
      <c r="B20" s="50" t="s">
        <v>52</v>
      </c>
      <c r="C20" s="23">
        <v>2</v>
      </c>
      <c r="D20" s="24" t="s">
        <v>22</v>
      </c>
      <c r="E20" s="29" t="s">
        <v>23</v>
      </c>
      <c r="F20" s="52">
        <v>2.2879999999999998</v>
      </c>
      <c r="G20" s="25" t="s">
        <v>51</v>
      </c>
      <c r="H20" s="26" t="s">
        <v>22</v>
      </c>
      <c r="I20" s="26" t="s">
        <v>23</v>
      </c>
      <c r="J20" s="30"/>
      <c r="M20" s="68"/>
      <c r="N20" s="68"/>
      <c r="O20" s="68"/>
      <c r="P20" s="68"/>
      <c r="Q20" s="68"/>
      <c r="R20" s="68"/>
    </row>
    <row r="21" spans="1:18" s="1" customFormat="1" x14ac:dyDescent="0.25">
      <c r="A21" s="58" t="s">
        <v>8</v>
      </c>
      <c r="B21" s="58"/>
      <c r="C21" s="31">
        <f>SUM(C10:C20)</f>
        <v>260</v>
      </c>
      <c r="D21" s="32"/>
      <c r="E21" s="32"/>
      <c r="F21" s="31">
        <f>SUM(F10:F20)</f>
        <v>121.59699999999999</v>
      </c>
      <c r="G21" s="33"/>
      <c r="H21" s="33"/>
      <c r="I21" s="33"/>
      <c r="J21" s="34"/>
      <c r="M21" s="68"/>
      <c r="N21" s="68"/>
      <c r="O21" s="68"/>
      <c r="P21" s="68"/>
      <c r="Q21" s="68"/>
      <c r="R21" s="68"/>
    </row>
    <row r="22" spans="1:18" x14ac:dyDescent="0.25">
      <c r="A22" s="35" t="s">
        <v>9</v>
      </c>
      <c r="B22" s="36"/>
      <c r="C22" s="37"/>
      <c r="D22" s="38"/>
      <c r="E22" s="38"/>
      <c r="F22" s="37"/>
      <c r="G22" s="36"/>
      <c r="H22" s="36"/>
      <c r="I22" s="36"/>
      <c r="J22" s="39"/>
      <c r="M22" s="68"/>
      <c r="N22" s="68"/>
      <c r="O22" s="68"/>
      <c r="P22" s="68"/>
      <c r="Q22" s="68"/>
      <c r="R22" s="68"/>
    </row>
    <row r="23" spans="1:18" x14ac:dyDescent="0.25">
      <c r="A23" s="51">
        <v>1</v>
      </c>
      <c r="B23" s="40" t="s">
        <v>27</v>
      </c>
      <c r="C23" s="41">
        <v>3</v>
      </c>
      <c r="D23" s="24" t="s">
        <v>22</v>
      </c>
      <c r="E23" s="24" t="s">
        <v>23</v>
      </c>
      <c r="F23" s="53">
        <v>1.5549999999999999</v>
      </c>
      <c r="G23" s="25" t="s">
        <v>51</v>
      </c>
      <c r="H23" s="25" t="s">
        <v>22</v>
      </c>
      <c r="I23" s="25" t="s">
        <v>23</v>
      </c>
      <c r="J23" s="27"/>
      <c r="M23" s="68"/>
      <c r="N23" s="68"/>
      <c r="O23" s="68"/>
      <c r="P23" s="68"/>
      <c r="Q23" s="68"/>
      <c r="R23" s="68"/>
    </row>
    <row r="24" spans="1:18" x14ac:dyDescent="0.25">
      <c r="A24" s="51">
        <v>2</v>
      </c>
      <c r="B24" s="40" t="s">
        <v>28</v>
      </c>
      <c r="C24" s="41">
        <v>3</v>
      </c>
      <c r="D24" s="24" t="s">
        <v>22</v>
      </c>
      <c r="E24" s="24" t="s">
        <v>23</v>
      </c>
      <c r="F24" s="53">
        <v>2.4500000000000002</v>
      </c>
      <c r="G24" s="25" t="s">
        <v>51</v>
      </c>
      <c r="H24" s="25" t="s">
        <v>22</v>
      </c>
      <c r="I24" s="25" t="s">
        <v>23</v>
      </c>
      <c r="J24" s="27"/>
      <c r="M24" s="68"/>
      <c r="N24" s="68"/>
      <c r="O24" s="68"/>
      <c r="P24" s="68"/>
      <c r="Q24" s="68"/>
      <c r="R24" s="68"/>
    </row>
    <row r="25" spans="1:18" x14ac:dyDescent="0.25">
      <c r="A25" s="51">
        <v>3</v>
      </c>
      <c r="B25" s="40" t="s">
        <v>29</v>
      </c>
      <c r="C25" s="41">
        <v>3</v>
      </c>
      <c r="D25" s="24" t="s">
        <v>22</v>
      </c>
      <c r="E25" s="24" t="s">
        <v>23</v>
      </c>
      <c r="F25" s="53">
        <v>0</v>
      </c>
      <c r="G25" s="25" t="s">
        <v>51</v>
      </c>
      <c r="H25" s="25" t="s">
        <v>22</v>
      </c>
      <c r="I25" s="25" t="s">
        <v>23</v>
      </c>
      <c r="J25" s="27"/>
      <c r="M25" s="68"/>
      <c r="N25" s="68"/>
      <c r="O25" s="68"/>
      <c r="P25" s="68"/>
      <c r="Q25" s="68"/>
      <c r="R25" s="68"/>
    </row>
    <row r="26" spans="1:18" x14ac:dyDescent="0.25">
      <c r="A26" s="51">
        <v>4</v>
      </c>
      <c r="B26" s="40" t="s">
        <v>30</v>
      </c>
      <c r="C26" s="41">
        <v>5</v>
      </c>
      <c r="D26" s="24" t="s">
        <v>22</v>
      </c>
      <c r="E26" s="24" t="s">
        <v>23</v>
      </c>
      <c r="F26" s="53">
        <v>2.86</v>
      </c>
      <c r="G26" s="25" t="s">
        <v>51</v>
      </c>
      <c r="H26" s="25" t="s">
        <v>22</v>
      </c>
      <c r="I26" s="25" t="s">
        <v>23</v>
      </c>
      <c r="J26" s="27"/>
      <c r="M26" s="68"/>
      <c r="N26" s="68"/>
      <c r="O26" s="68"/>
      <c r="P26" s="68"/>
      <c r="Q26" s="68"/>
      <c r="R26" s="68"/>
    </row>
    <row r="27" spans="1:18" x14ac:dyDescent="0.25">
      <c r="A27" s="51">
        <v>5</v>
      </c>
      <c r="B27" s="40" t="s">
        <v>36</v>
      </c>
      <c r="C27" s="41">
        <v>5</v>
      </c>
      <c r="D27" s="24" t="s">
        <v>22</v>
      </c>
      <c r="E27" s="24" t="s">
        <v>23</v>
      </c>
      <c r="F27" s="53">
        <v>0.94</v>
      </c>
      <c r="G27" s="25" t="s">
        <v>51</v>
      </c>
      <c r="H27" s="25" t="s">
        <v>22</v>
      </c>
      <c r="I27" s="25" t="s">
        <v>23</v>
      </c>
      <c r="J27" s="27"/>
      <c r="M27" s="68"/>
      <c r="N27" s="68"/>
      <c r="O27" s="68"/>
      <c r="P27" s="68"/>
      <c r="Q27" s="68"/>
      <c r="R27" s="68"/>
    </row>
    <row r="28" spans="1:18" x14ac:dyDescent="0.25">
      <c r="A28" s="51">
        <v>6</v>
      </c>
      <c r="B28" s="40" t="s">
        <v>47</v>
      </c>
      <c r="C28" s="41">
        <v>5</v>
      </c>
      <c r="D28" s="24" t="s">
        <v>22</v>
      </c>
      <c r="E28" s="24" t="s">
        <v>23</v>
      </c>
      <c r="F28" s="53">
        <v>23.44</v>
      </c>
      <c r="G28" s="25" t="s">
        <v>51</v>
      </c>
      <c r="H28" s="25" t="s">
        <v>22</v>
      </c>
      <c r="I28" s="25" t="s">
        <v>23</v>
      </c>
      <c r="J28" s="27"/>
      <c r="M28" s="68"/>
      <c r="N28" s="68"/>
      <c r="O28" s="68"/>
      <c r="P28" s="68"/>
      <c r="Q28" s="68"/>
      <c r="R28" s="68"/>
    </row>
    <row r="29" spans="1:18" x14ac:dyDescent="0.25">
      <c r="A29" s="51">
        <v>7</v>
      </c>
      <c r="B29" s="40" t="s">
        <v>31</v>
      </c>
      <c r="C29" s="42">
        <v>3</v>
      </c>
      <c r="D29" s="24" t="s">
        <v>22</v>
      </c>
      <c r="E29" s="24" t="s">
        <v>23</v>
      </c>
      <c r="F29" s="54">
        <v>1.2250000000000001</v>
      </c>
      <c r="G29" s="25" t="s">
        <v>51</v>
      </c>
      <c r="H29" s="25" t="s">
        <v>22</v>
      </c>
      <c r="I29" s="25" t="s">
        <v>23</v>
      </c>
      <c r="J29" s="27"/>
      <c r="M29" s="68"/>
      <c r="N29" s="68"/>
      <c r="O29" s="68"/>
      <c r="P29" s="68"/>
      <c r="Q29" s="68"/>
      <c r="R29" s="68"/>
    </row>
    <row r="30" spans="1:18" x14ac:dyDescent="0.25">
      <c r="A30" s="51">
        <v>8</v>
      </c>
      <c r="B30" s="40" t="s">
        <v>54</v>
      </c>
      <c r="C30" s="42">
        <v>5</v>
      </c>
      <c r="D30" s="24" t="s">
        <v>22</v>
      </c>
      <c r="E30" s="24" t="s">
        <v>23</v>
      </c>
      <c r="F30" s="54">
        <v>9.7270000000000003</v>
      </c>
      <c r="G30" s="25" t="s">
        <v>51</v>
      </c>
      <c r="H30" s="25" t="s">
        <v>22</v>
      </c>
      <c r="I30" s="24" t="s">
        <v>23</v>
      </c>
      <c r="J30" s="27"/>
      <c r="M30" s="68"/>
      <c r="N30" s="68"/>
      <c r="O30" s="68"/>
      <c r="P30" s="68"/>
      <c r="Q30" s="68"/>
      <c r="R30" s="68"/>
    </row>
    <row r="31" spans="1:18" x14ac:dyDescent="0.25">
      <c r="A31" s="51">
        <v>9</v>
      </c>
      <c r="B31" s="22" t="s">
        <v>32</v>
      </c>
      <c r="C31" s="42">
        <v>5</v>
      </c>
      <c r="D31" s="24" t="s">
        <v>22</v>
      </c>
      <c r="E31" s="24" t="s">
        <v>23</v>
      </c>
      <c r="F31" s="54">
        <v>0</v>
      </c>
      <c r="G31" s="25" t="s">
        <v>51</v>
      </c>
      <c r="H31" s="25" t="s">
        <v>22</v>
      </c>
      <c r="I31" s="25" t="s">
        <v>23</v>
      </c>
      <c r="J31" s="27"/>
      <c r="M31" s="68"/>
      <c r="N31" s="68"/>
      <c r="O31" s="68"/>
      <c r="P31" s="68"/>
      <c r="Q31" s="68"/>
      <c r="R31" s="68"/>
    </row>
    <row r="32" spans="1:18" s="1" customFormat="1" x14ac:dyDescent="0.25">
      <c r="A32" s="58" t="s">
        <v>10</v>
      </c>
      <c r="B32" s="58"/>
      <c r="C32" s="31">
        <f>SUM(C23:C31)</f>
        <v>37</v>
      </c>
      <c r="D32" s="32"/>
      <c r="E32" s="32"/>
      <c r="F32" s="31">
        <f>SUM(F23:F31)</f>
        <v>42.197000000000003</v>
      </c>
      <c r="G32" s="33"/>
      <c r="H32" s="33"/>
      <c r="I32" s="33"/>
      <c r="J32" s="34"/>
      <c r="M32" s="68"/>
      <c r="N32" s="68"/>
      <c r="O32" s="68"/>
      <c r="P32" s="68"/>
      <c r="Q32" s="68"/>
      <c r="R32" s="68"/>
    </row>
    <row r="33" spans="1:18" x14ac:dyDescent="0.25">
      <c r="A33" s="58" t="s">
        <v>11</v>
      </c>
      <c r="B33" s="58"/>
      <c r="C33" s="37"/>
      <c r="D33" s="38"/>
      <c r="E33" s="38"/>
      <c r="F33" s="37"/>
      <c r="G33" s="36"/>
      <c r="H33" s="36"/>
      <c r="I33" s="36"/>
      <c r="J33" s="39"/>
      <c r="M33" s="68"/>
      <c r="N33" s="68"/>
      <c r="O33" s="68"/>
      <c r="P33" s="68"/>
      <c r="Q33" s="68"/>
      <c r="R33" s="68"/>
    </row>
    <row r="34" spans="1:18" x14ac:dyDescent="0.25">
      <c r="A34" s="51">
        <v>1</v>
      </c>
      <c r="B34" s="43" t="s">
        <v>24</v>
      </c>
      <c r="C34" s="44">
        <v>17</v>
      </c>
      <c r="D34" s="24" t="s">
        <v>22</v>
      </c>
      <c r="E34" s="24" t="s">
        <v>23</v>
      </c>
      <c r="F34" s="52">
        <v>15.775</v>
      </c>
      <c r="G34" s="25" t="s">
        <v>41</v>
      </c>
      <c r="H34" s="25" t="s">
        <v>22</v>
      </c>
      <c r="I34" s="25" t="s">
        <v>23</v>
      </c>
      <c r="J34" s="39"/>
      <c r="M34" s="68"/>
      <c r="N34" s="68"/>
      <c r="O34" s="68"/>
      <c r="P34" s="68"/>
      <c r="Q34" s="68"/>
      <c r="R34" s="68"/>
    </row>
    <row r="35" spans="1:18" x14ac:dyDescent="0.25">
      <c r="A35" s="51">
        <v>2</v>
      </c>
      <c r="B35" s="43" t="s">
        <v>37</v>
      </c>
      <c r="C35" s="44">
        <v>5</v>
      </c>
      <c r="D35" s="24" t="s">
        <v>22</v>
      </c>
      <c r="E35" s="24" t="s">
        <v>23</v>
      </c>
      <c r="F35" s="52">
        <v>3.9</v>
      </c>
      <c r="G35" s="25" t="s">
        <v>41</v>
      </c>
      <c r="H35" s="25" t="s">
        <v>22</v>
      </c>
      <c r="I35" s="25" t="s">
        <v>23</v>
      </c>
      <c r="J35" s="39"/>
      <c r="M35" s="68"/>
      <c r="N35" s="68"/>
      <c r="O35" s="68"/>
      <c r="P35" s="68"/>
      <c r="Q35" s="68"/>
      <c r="R35" s="68"/>
    </row>
    <row r="36" spans="1:18" ht="24" x14ac:dyDescent="0.25">
      <c r="A36" s="51">
        <v>3</v>
      </c>
      <c r="B36" s="40" t="s">
        <v>33</v>
      </c>
      <c r="C36" s="23">
        <v>20</v>
      </c>
      <c r="D36" s="24" t="s">
        <v>22</v>
      </c>
      <c r="E36" s="24" t="s">
        <v>23</v>
      </c>
      <c r="F36" s="52">
        <v>17.193999999999999</v>
      </c>
      <c r="G36" s="25" t="s">
        <v>41</v>
      </c>
      <c r="H36" s="25" t="s">
        <v>22</v>
      </c>
      <c r="I36" s="25" t="s">
        <v>23</v>
      </c>
      <c r="J36" s="27"/>
      <c r="M36" s="68"/>
      <c r="N36" s="68"/>
      <c r="O36" s="68"/>
      <c r="P36" s="68"/>
      <c r="Q36" s="68"/>
      <c r="R36" s="68"/>
    </row>
    <row r="37" spans="1:18" x14ac:dyDescent="0.25">
      <c r="A37" s="51">
        <v>4</v>
      </c>
      <c r="B37" s="43" t="s">
        <v>38</v>
      </c>
      <c r="C37" s="23">
        <v>7</v>
      </c>
      <c r="D37" s="24" t="s">
        <v>22</v>
      </c>
      <c r="E37" s="24" t="s">
        <v>23</v>
      </c>
      <c r="F37" s="52">
        <v>10.247</v>
      </c>
      <c r="G37" s="25" t="s">
        <v>41</v>
      </c>
      <c r="H37" s="25" t="s">
        <v>22</v>
      </c>
      <c r="I37" s="25" t="s">
        <v>23</v>
      </c>
      <c r="J37" s="27"/>
      <c r="M37" s="68"/>
      <c r="N37" s="68"/>
      <c r="O37" s="68"/>
      <c r="P37" s="68"/>
      <c r="Q37" s="68"/>
      <c r="R37" s="68"/>
    </row>
    <row r="38" spans="1:18" x14ac:dyDescent="0.25">
      <c r="A38" s="51">
        <v>5</v>
      </c>
      <c r="B38" s="43" t="s">
        <v>42</v>
      </c>
      <c r="C38" s="23">
        <v>5</v>
      </c>
      <c r="D38" s="24" t="s">
        <v>22</v>
      </c>
      <c r="E38" s="24" t="s">
        <v>23</v>
      </c>
      <c r="F38" s="52">
        <v>5.64</v>
      </c>
      <c r="G38" s="25" t="s">
        <v>41</v>
      </c>
      <c r="H38" s="25" t="s">
        <v>22</v>
      </c>
      <c r="I38" s="25" t="s">
        <v>23</v>
      </c>
      <c r="J38" s="27"/>
      <c r="M38" s="61"/>
      <c r="N38" s="61"/>
      <c r="O38" s="61"/>
      <c r="P38" s="61"/>
      <c r="Q38" s="61"/>
    </row>
    <row r="39" spans="1:18" ht="24" x14ac:dyDescent="0.25">
      <c r="A39" s="51">
        <v>6</v>
      </c>
      <c r="B39" s="40" t="s">
        <v>39</v>
      </c>
      <c r="C39" s="23">
        <v>40</v>
      </c>
      <c r="D39" s="24" t="s">
        <v>22</v>
      </c>
      <c r="E39" s="24" t="s">
        <v>23</v>
      </c>
      <c r="F39" s="52">
        <v>35.880000000000003</v>
      </c>
      <c r="G39" s="25" t="s">
        <v>41</v>
      </c>
      <c r="H39" s="25" t="s">
        <v>22</v>
      </c>
      <c r="I39" s="25" t="s">
        <v>23</v>
      </c>
      <c r="J39" s="27"/>
      <c r="M39" s="61"/>
      <c r="N39" s="61"/>
      <c r="O39" s="61"/>
      <c r="P39" s="61"/>
      <c r="Q39" s="61"/>
    </row>
    <row r="40" spans="1:18" ht="24" x14ac:dyDescent="0.25">
      <c r="A40" s="51">
        <v>7</v>
      </c>
      <c r="B40" s="40" t="s">
        <v>40</v>
      </c>
      <c r="C40" s="23">
        <v>20</v>
      </c>
      <c r="D40" s="24" t="s">
        <v>22</v>
      </c>
      <c r="E40" s="24" t="s">
        <v>23</v>
      </c>
      <c r="F40" s="52">
        <v>19.899999999999999</v>
      </c>
      <c r="G40" s="25" t="s">
        <v>41</v>
      </c>
      <c r="H40" s="25" t="s">
        <v>22</v>
      </c>
      <c r="I40" s="25" t="s">
        <v>23</v>
      </c>
      <c r="J40" s="27"/>
      <c r="M40" s="61"/>
      <c r="N40" s="61"/>
      <c r="O40" s="61"/>
      <c r="P40" s="61"/>
      <c r="Q40" s="61"/>
    </row>
    <row r="41" spans="1:18" ht="24" x14ac:dyDescent="0.25">
      <c r="A41" s="51">
        <v>8</v>
      </c>
      <c r="B41" s="40" t="s">
        <v>43</v>
      </c>
      <c r="C41" s="52">
        <v>10</v>
      </c>
      <c r="D41" s="24" t="s">
        <v>22</v>
      </c>
      <c r="E41" s="24" t="s">
        <v>23</v>
      </c>
      <c r="F41" s="52">
        <v>12.5</v>
      </c>
      <c r="G41" s="25" t="s">
        <v>41</v>
      </c>
      <c r="H41" s="25" t="s">
        <v>22</v>
      </c>
      <c r="I41" s="25" t="s">
        <v>23</v>
      </c>
      <c r="J41" s="27"/>
      <c r="M41" s="61"/>
      <c r="N41" s="61"/>
      <c r="O41" s="61"/>
      <c r="P41" s="61"/>
      <c r="Q41" s="61"/>
    </row>
    <row r="42" spans="1:18" s="1" customFormat="1" x14ac:dyDescent="0.25">
      <c r="A42" s="58" t="s">
        <v>12</v>
      </c>
      <c r="B42" s="58"/>
      <c r="C42" s="31">
        <f>C34+C35+C36+C37+C38+C39+C40+C41</f>
        <v>124</v>
      </c>
      <c r="D42" s="32"/>
      <c r="E42" s="32"/>
      <c r="F42" s="45">
        <f>SUM(F34:F41)</f>
        <v>121.036</v>
      </c>
      <c r="G42" s="33"/>
      <c r="H42" s="33"/>
      <c r="I42" s="33"/>
      <c r="J42" s="34"/>
      <c r="M42" s="62"/>
      <c r="N42" s="62"/>
      <c r="O42" s="62"/>
      <c r="P42" s="62"/>
      <c r="Q42" s="62"/>
    </row>
    <row r="43" spans="1:18" s="1" customFormat="1" x14ac:dyDescent="0.25">
      <c r="A43" s="46" t="s">
        <v>13</v>
      </c>
      <c r="B43" s="34"/>
      <c r="C43" s="47">
        <f>C42+C32+C21</f>
        <v>421</v>
      </c>
      <c r="D43" s="48"/>
      <c r="E43" s="48"/>
      <c r="F43" s="49">
        <f>F42+F32+F21</f>
        <v>284.83</v>
      </c>
      <c r="G43" s="34"/>
      <c r="H43" s="34"/>
      <c r="I43" s="34"/>
      <c r="J43" s="34"/>
      <c r="M43" s="62"/>
      <c r="N43" s="62"/>
      <c r="O43" s="62"/>
      <c r="P43" s="62"/>
      <c r="Q43" s="62"/>
    </row>
    <row r="44" spans="1:18" x14ac:dyDescent="0.25">
      <c r="M44" s="61"/>
      <c r="N44" s="61"/>
      <c r="O44" s="61"/>
      <c r="P44" s="61"/>
      <c r="Q44" s="61"/>
    </row>
    <row r="45" spans="1:18" x14ac:dyDescent="0.25">
      <c r="M45" s="61"/>
      <c r="N45" s="61"/>
      <c r="O45" s="61"/>
      <c r="P45" s="61"/>
      <c r="Q45" s="61"/>
    </row>
    <row r="46" spans="1:18" x14ac:dyDescent="0.25">
      <c r="M46" s="61"/>
      <c r="N46" s="61"/>
      <c r="O46" s="61"/>
      <c r="P46" s="61"/>
      <c r="Q46" s="61"/>
    </row>
    <row r="47" spans="1:18" x14ac:dyDescent="0.25">
      <c r="M47" s="61"/>
      <c r="N47" s="61"/>
      <c r="O47" s="61"/>
      <c r="P47" s="61"/>
      <c r="Q47" s="61"/>
    </row>
    <row r="48" spans="1:18" x14ac:dyDescent="0.25">
      <c r="M48" s="61"/>
      <c r="N48" s="61"/>
      <c r="O48" s="61"/>
      <c r="P48" s="61"/>
      <c r="Q48" s="61"/>
    </row>
    <row r="49" spans="13:17" x14ac:dyDescent="0.25">
      <c r="M49" s="61"/>
      <c r="N49" s="61"/>
      <c r="O49" s="67"/>
      <c r="P49" s="61"/>
      <c r="Q49" s="61"/>
    </row>
    <row r="50" spans="13:17" x14ac:dyDescent="0.25">
      <c r="M50" s="61"/>
      <c r="N50" s="61"/>
      <c r="O50" s="61"/>
      <c r="P50" s="61"/>
      <c r="Q50" s="61"/>
    </row>
    <row r="51" spans="13:17" x14ac:dyDescent="0.25">
      <c r="M51" s="61"/>
      <c r="N51" s="61"/>
      <c r="O51" s="61"/>
      <c r="P51" s="61"/>
      <c r="Q51" s="61"/>
    </row>
    <row r="52" spans="13:17" x14ac:dyDescent="0.25">
      <c r="M52" s="61"/>
      <c r="N52" s="61"/>
      <c r="O52" s="61"/>
      <c r="P52" s="61"/>
      <c r="Q52" s="61"/>
    </row>
  </sheetData>
  <mergeCells count="11">
    <mergeCell ref="A42:B42"/>
    <mergeCell ref="A3:J3"/>
    <mergeCell ref="A7:A8"/>
    <mergeCell ref="B7:E7"/>
    <mergeCell ref="F7:I7"/>
    <mergeCell ref="J7:J8"/>
    <mergeCell ref="E1:J1"/>
    <mergeCell ref="E5:F5"/>
    <mergeCell ref="A21:B21"/>
    <mergeCell ref="A32:B32"/>
    <mergeCell ref="A33:B33"/>
  </mergeCells>
  <phoneticPr fontId="9" type="noConversion"/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 Iliev</dc:creator>
  <cp:lastModifiedBy>Evelina Donova</cp:lastModifiedBy>
  <cp:lastPrinted>2022-04-14T13:46:06Z</cp:lastPrinted>
  <dcterms:created xsi:type="dcterms:W3CDTF">2016-06-27T12:46:13Z</dcterms:created>
  <dcterms:modified xsi:type="dcterms:W3CDTF">2025-06-12T07:30:20Z</dcterms:modified>
</cp:coreProperties>
</file>