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95" windowWidth="15480" windowHeight="11520"/>
  </bookViews>
  <sheets>
    <sheet name="Pril.2 - otchet" sheetId="1" r:id="rId1"/>
  </sheets>
  <calcPr calcId="145621"/>
</workbook>
</file>

<file path=xl/calcChain.xml><?xml version="1.0" encoding="utf-8"?>
<calcChain xmlns="http://schemas.openxmlformats.org/spreadsheetml/2006/main">
  <c r="J144" i="1" l="1"/>
  <c r="G144" i="1"/>
  <c r="C144" i="1"/>
  <c r="J49" i="1" l="1"/>
  <c r="G49" i="1"/>
  <c r="C49" i="1"/>
  <c r="G59" i="1" l="1"/>
  <c r="J59" i="1"/>
  <c r="C59" i="1"/>
  <c r="G145" i="1" l="1"/>
  <c r="J145" i="1"/>
  <c r="C145" i="1"/>
</calcChain>
</file>

<file path=xl/sharedStrings.xml><?xml version="1.0" encoding="utf-8"?>
<sst xmlns="http://schemas.openxmlformats.org/spreadsheetml/2006/main" count="523" uniqueCount="292">
  <si>
    <t>Информация за извършените разходи за доставки, строителство и услуги, както и за проведените и възложени обществени поръчки</t>
  </si>
  <si>
    <t>Номер по ред</t>
  </si>
  <si>
    <t>І. Разходи за доставки</t>
  </si>
  <si>
    <t>Общо разходи за доставки</t>
  </si>
  <si>
    <t>ІІ. Разходи за строителство</t>
  </si>
  <si>
    <t>Общо разходи за строителство</t>
  </si>
  <si>
    <t>ІІІ. Разходи за услуги</t>
  </si>
  <si>
    <t>Общо разходи за услуги</t>
  </si>
  <si>
    <t>Общо разходи</t>
  </si>
  <si>
    <t xml:space="preserve">                                                                                                                             Извършени разходи за доставки, строителство и услуги
</t>
  </si>
  <si>
    <t xml:space="preserve">                                                                                                                                                                                                Проведена процедура по ЗОП
</t>
  </si>
  <si>
    <t>Номер на поръчката от регистъра на обществените поръчки</t>
  </si>
  <si>
    <t xml:space="preserve">Срок на договора
</t>
  </si>
  <si>
    <t>Забележка</t>
  </si>
  <si>
    <t>Приложение № 2, към чл. 7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</si>
  <si>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Наименование на търговското дружество:</t>
  </si>
  <si>
    <t>Период на отчитане:</t>
  </si>
  <si>
    <t xml:space="preserve"> Вид процедура по ЗОП</t>
  </si>
  <si>
    <t xml:space="preserve">Правно основание за провеждане / непровеждане </t>
  </si>
  <si>
    <t xml:space="preserve">Номер и дата на договора </t>
  </si>
  <si>
    <t>Изпълнител
наименование и 
ЕИК</t>
  </si>
  <si>
    <t>Стойност
(хил. лв. без ДДС)</t>
  </si>
  <si>
    <t>Прогнозна стойнст на поръчката
(хил. лв. без ДДС)</t>
  </si>
  <si>
    <t>Стойност на договора
(хил. лв. без ДДС)</t>
  </si>
  <si>
    <t>Предмет
(Описание на разхода)</t>
  </si>
  <si>
    <t>Природен газ</t>
  </si>
  <si>
    <t>Мобилни услуги</t>
  </si>
  <si>
    <t>Наем софтуер</t>
  </si>
  <si>
    <t>Електро енергия</t>
  </si>
  <si>
    <t>Севлиевогаз-2000 АД</t>
  </si>
  <si>
    <t>-</t>
  </si>
  <si>
    <t>Извършване на невъоръжена денонощна охрана на сградите и имуществото, намиращо се в обекта на "Севлиевогаз-2000"АД на ул. Бор № 4</t>
  </si>
  <si>
    <t>Субиране на суми от клиенти</t>
  </si>
  <si>
    <t>ЛКСП-1948/11.05.2016г</t>
  </si>
  <si>
    <t>09.05.2008г.</t>
  </si>
  <si>
    <t>неприложимо</t>
  </si>
  <si>
    <t>събиране на оферти</t>
  </si>
  <si>
    <t>до изчерпване на сумата</t>
  </si>
  <si>
    <t>Булгаргаз ЕАД, ЕИК 175203485</t>
  </si>
  <si>
    <t>Лизингова къща София лизинг ЕАД, ЕИК 121217170</t>
  </si>
  <si>
    <t>Охрана и банков сервиз Севлиево ЕООД, ЕИК 107558418</t>
  </si>
  <si>
    <t>Билтроник ЕАД, ЕИК 130961251</t>
  </si>
  <si>
    <t>Енерго про енергийни услуги, ЕИК 131512672</t>
  </si>
  <si>
    <t>сключен договор</t>
  </si>
  <si>
    <t>Консултантски услуги</t>
  </si>
  <si>
    <t>Изипей АД, ЕИК 131344648</t>
  </si>
  <si>
    <t>"Росица" ЕООД, ЕИК 107522678</t>
  </si>
  <si>
    <t>чл. 20, ал.3 от ЗОП</t>
  </si>
  <si>
    <t>54585/27.10.2017 г.</t>
  </si>
  <si>
    <t>05.10.2021 г.</t>
  </si>
  <si>
    <t>24.10.2017 г.</t>
  </si>
  <si>
    <t>Евролийз ауто ЕАД, ЕИК 131289899</t>
  </si>
  <si>
    <t>01020482/00001/24.01.2018 г.</t>
  </si>
  <si>
    <t>20.01.2021 г.</t>
  </si>
  <si>
    <t>01020482/00002/24.01.2018 г.</t>
  </si>
  <si>
    <t>01020482/00003/24.01.2018 г.</t>
  </si>
  <si>
    <t>01020482/00004/24.01.2018 г.</t>
  </si>
  <si>
    <t>чл. 18, ал. 1, т. 12 от ЗОП</t>
  </si>
  <si>
    <t>публично състезание</t>
  </si>
  <si>
    <t>191-191</t>
  </si>
  <si>
    <t>008798-RF-003/11.09.2018 г.</t>
  </si>
  <si>
    <t>Райфайзен лизинг ООД, ЕИК 131206120</t>
  </si>
  <si>
    <t>11.09.2021 г.</t>
  </si>
  <si>
    <t>ЕТ Интерстрой-Милчо Кръстев, ЕИК 817055030</t>
  </si>
  <si>
    <t>ЕТ Интерфейс, ЕИК 817051854</t>
  </si>
  <si>
    <t>А1 България ЕАД, ЕИК 131468980</t>
  </si>
  <si>
    <t>Доместикгаз ЕООД, ЕИК 123662681</t>
  </si>
  <si>
    <t xml:space="preserve">Доставка на автомобилно гориво за МПС на Севлиевогаз-2000 АД </t>
  </si>
  <si>
    <t>Панацея ООД, ЕИК 107018752</t>
  </si>
  <si>
    <t>502933194/12.12.2018г</t>
  </si>
  <si>
    <t>12.12.2020 г.</t>
  </si>
  <si>
    <t>Инфрастроежи ООД, ЕИК 107538885</t>
  </si>
  <si>
    <t>ДДД услуги</t>
  </si>
  <si>
    <t>Делос 74 ЕООД, ЕИК 200466270</t>
  </si>
  <si>
    <t>Комуникационни и информационни системи ЕООД, ЕИК 107580980</t>
  </si>
  <si>
    <t>ЖЗК Съгласие АД, ЕИК 175247407</t>
  </si>
  <si>
    <t>02.01.2020 г.</t>
  </si>
  <si>
    <t>29.01.2020 г.</t>
  </si>
  <si>
    <t>31.12.2020 г.</t>
  </si>
  <si>
    <t>01.01.2020 г.</t>
  </si>
  <si>
    <t>20.12.2019 г.</t>
  </si>
  <si>
    <t>19.12.2020 г.</t>
  </si>
  <si>
    <t>12.11.2019 г.</t>
  </si>
  <si>
    <t>02.10.2019 г.</t>
  </si>
  <si>
    <t>02.10.2020 г.</t>
  </si>
  <si>
    <t>обява с оферта</t>
  </si>
  <si>
    <t>03.02.2020 г.</t>
  </si>
  <si>
    <t>ДЗИ-Общо застраховане, ЕИК 121718407</t>
  </si>
  <si>
    <t>02.02.2021 г.</t>
  </si>
  <si>
    <t>ЕТ Балников, ЕИК 107039544</t>
  </si>
  <si>
    <t>Мастер Метър ЕООД, ЕИК201724600</t>
  </si>
  <si>
    <t>Пламен Георгиев Хаджийски</t>
  </si>
  <si>
    <t>Инфра прострой ООД, ЕИК204139024</t>
  </si>
  <si>
    <t xml:space="preserve"> до завършване на строителството</t>
  </si>
  <si>
    <t>Алфа М-98 ЕООД</t>
  </si>
  <si>
    <t>чл. 18, ал.1, т.12 от ЗОП</t>
  </si>
  <si>
    <t>СМР сградни отклонения</t>
  </si>
  <si>
    <t>СМР на ГРМ Хоталич</t>
  </si>
  <si>
    <t>СМР на ГРМ Севл. Лозя</t>
  </si>
  <si>
    <t>до 6 месеца</t>
  </si>
  <si>
    <t>до 2 месеца</t>
  </si>
  <si>
    <t>СМР на ГРМ с.Горна Росица III етап</t>
  </si>
  <si>
    <t>Оценка на съответствие и строителен надзор ВЗ Севлиевски лозя</t>
  </si>
  <si>
    <t>Оценка на съответствие и строителен надзор ВЗ Хоталич</t>
  </si>
  <si>
    <t>Фиксирани и мобилни услуги</t>
  </si>
  <si>
    <t>БТК ЕАД, ЕИК 831642181</t>
  </si>
  <si>
    <t>Спиди АД, ЕИК 131371780</t>
  </si>
  <si>
    <t>Куриерски услуги</t>
  </si>
  <si>
    <t>Газтехника ЕООД, ЕИК 831382805</t>
  </si>
  <si>
    <t>Елмазови ООД, ЕИК 200543375</t>
  </si>
  <si>
    <t>30.06.2020 г.</t>
  </si>
  <si>
    <t>30.07.2020 г.</t>
  </si>
  <si>
    <t>Черноморска газова компания ЕООД, ЕИК 125513232</t>
  </si>
  <si>
    <t>Колев ПС ЕООД, ЕИК 201846208</t>
  </si>
  <si>
    <t>12.10.2020 г.</t>
  </si>
  <si>
    <t>до приключване на обекта</t>
  </si>
  <si>
    <t>ЗК Лев инс АД, ЕИК 121130788</t>
  </si>
  <si>
    <t>пряко възлагане</t>
  </si>
  <si>
    <t>Строителен надзор сградни отклонения с.Градница, с.Кормянско, с. П.Славейков и с. Ряховците</t>
  </si>
  <si>
    <t>04.08.2020 г.</t>
  </si>
  <si>
    <t>Вяра 2000 ООД, ЕИК 107501495</t>
  </si>
  <si>
    <t>Драго ЕООД, ЕИК 107039626</t>
  </si>
  <si>
    <t>Метро кеш енд кери, ЕИК 121644736</t>
  </si>
  <si>
    <t>Алгос ООД, ЕИК 130191637</t>
  </si>
  <si>
    <t>Амакс газ ООД, ЕИК 130118710</t>
  </si>
  <si>
    <t>Делта стар АД, ЕИК 107591699</t>
  </si>
  <si>
    <t>Ко Консулт 99 ЕООД, ЕИК 107596283</t>
  </si>
  <si>
    <t>Книжарница М-прес ООД, ЕИК 201832233</t>
  </si>
  <si>
    <t>ГД мерки и измервателни уреди, ЕИК 175092070</t>
  </si>
  <si>
    <t>21.12.2020 г.</t>
  </si>
  <si>
    <t>Технологика ЕАД, ЕИК 201593301</t>
  </si>
  <si>
    <t>Дипрес ДХ ЕООД, ЕИК 200705181</t>
  </si>
  <si>
    <t>София консулт ССС ООД, ЕИК 202945643</t>
  </si>
  <si>
    <t>Унисист инженеринг ООД, ЕИК 121224604</t>
  </si>
  <si>
    <t>Рива солушън ООД, ЕИК 200696500</t>
  </si>
  <si>
    <t>Дисиком ООД, ЕИК 107014078</t>
  </si>
  <si>
    <t>Лукс профилс ЕООД, ЕИК 203574269</t>
  </si>
  <si>
    <t>Унисист ООД, ЕИК 831103846</t>
  </si>
  <si>
    <t>2020 г.</t>
  </si>
  <si>
    <t>Български пощи ЕАД, ЕИК 121396123</t>
  </si>
  <si>
    <t>Пощенски услуги.</t>
  </si>
  <si>
    <t>Прометал 2000 ЕООД, ЕИК 121381833</t>
  </si>
  <si>
    <t>Акрил ООД, ЕИК121129622</t>
  </si>
  <si>
    <t>Нотариус Пламен Димитров</t>
  </si>
  <si>
    <t>Технотерм инженеринг ЕАД, ЕИК 202217951</t>
  </si>
  <si>
    <t>Сертификационен одит</t>
  </si>
  <si>
    <t>01.10.2019 г.</t>
  </si>
  <si>
    <t>Тюф рейланд България ЕООД, ЕИК 121059907</t>
  </si>
  <si>
    <t>01.10.2022 г.</t>
  </si>
  <si>
    <t>Офис експрес сървис АД, ЕИК 201380867</t>
  </si>
  <si>
    <t>Соня Емилова Белчева</t>
  </si>
  <si>
    <t>31.03.2021 г.</t>
  </si>
  <si>
    <t>24.09.2019 г.</t>
  </si>
  <si>
    <t>Радка Ганчева Димитрова</t>
  </si>
  <si>
    <t>24.02.2020 г.</t>
  </si>
  <si>
    <t>ИНВЕСТЪР РИЛЕЙШЪНС СЪРВИСИС ООД, ЕИК 175293276</t>
  </si>
  <si>
    <t>60 календарни дни от възлагане</t>
  </si>
  <si>
    <t>18.11.2019 г.</t>
  </si>
  <si>
    <t>Дияна Иванчева, ЕИК 114513366</t>
  </si>
  <si>
    <t>30.04.2020 г.</t>
  </si>
  <si>
    <t>21.02.2020 г.</t>
  </si>
  <si>
    <t>ЦПО към Спарки АД, ЕИК 117010838</t>
  </si>
  <si>
    <t>06.10.2005 г.</t>
  </si>
  <si>
    <t>Идънред България АД, ЕИК130526402</t>
  </si>
  <si>
    <t>Клуб по волейбол</t>
  </si>
  <si>
    <t>Строителен надзор ГРМ с.Горна Росица</t>
  </si>
  <si>
    <t>Строителен надзор ГРМ с.Градница</t>
  </si>
  <si>
    <t>Строителен надзор ГРМ с.Кормянско</t>
  </si>
  <si>
    <t>Строителен надзор ГРМ с.Ряховците</t>
  </si>
  <si>
    <t>Модема стил ЕООД, ЕИК205677061</t>
  </si>
  <si>
    <t>Галди Даком ООД, ЕИК107538136</t>
  </si>
  <si>
    <t>Ванеса М ЕООД, ЕИК200931367</t>
  </si>
  <si>
    <t>ИНДУСТРИАЛ КОМЕРС КО ЕАД, ЕИК 204502867</t>
  </si>
  <si>
    <t>Камара на строителите в България, ЕИК 175319582</t>
  </si>
  <si>
    <t>Дал инвест консултантс ЕООД, ЕИК 205721885</t>
  </si>
  <si>
    <t>Ситигаз България ЕАД, ЕИК 131285259</t>
  </si>
  <si>
    <t>Ди пи ес България ЕООД, ЕИК130780386</t>
  </si>
  <si>
    <t>Солид сейфти ЕООД, ЕИК 203608465</t>
  </si>
  <si>
    <t>Оданс травел ООД, ЕИК 130543693</t>
  </si>
  <si>
    <t>ЕТ Интелект, ЕИК 030064681</t>
  </si>
  <si>
    <t>Колонад иншурънс Ес Ей, ЕИК 204603407</t>
  </si>
  <si>
    <t>КЕВР</t>
  </si>
  <si>
    <t>БГ Тол АПИ</t>
  </si>
  <si>
    <t>Сияна Атанасова Христова</t>
  </si>
  <si>
    <t>Шакер ЕООД, ЕИК 107559609</t>
  </si>
  <si>
    <t>Адвокатско дружество Боянов и КО, ЕИК 131403089</t>
  </si>
  <si>
    <t>Български газов център, ЕИК 200814339</t>
  </si>
  <si>
    <t>30.01.2020 г.</t>
  </si>
  <si>
    <t>ЗАД Булстрад Виена Иншурънс Груп, ЕИК 000694286</t>
  </si>
  <si>
    <t>29.01.2021 г.</t>
  </si>
  <si>
    <t>СМР ОПЗ СГО села</t>
  </si>
  <si>
    <t>СМР ОП1 с. Градница</t>
  </si>
  <si>
    <t>СМР ОП2 ул. Бор</t>
  </si>
  <si>
    <t>14.05.2018 г.</t>
  </si>
  <si>
    <t>Кантек ЕООД, ЕИК 131179591</t>
  </si>
  <si>
    <t>Тодоров ООД, ЕИК 817083492</t>
  </si>
  <si>
    <t>СБУ ЕООД, ЕИК 102956230</t>
  </si>
  <si>
    <t>Хенди ЕООД, ЕИК 817076544</t>
  </si>
  <si>
    <t>Ексиленд ААД, ЕИК 107566735</t>
  </si>
  <si>
    <t>Строителен надзор сградни отклонения гр. Севлиево</t>
  </si>
  <si>
    <t>Строителен надзор ул. Зелениковец</t>
  </si>
  <si>
    <t>Строителен надзор строителство извър регулация</t>
  </si>
  <si>
    <t>Строителен надзор м. Черничките</t>
  </si>
  <si>
    <t>Строителен надзор ул. Бор</t>
  </si>
  <si>
    <t>04.09.2019 Г.</t>
  </si>
  <si>
    <t>15.02.2019 г.</t>
  </si>
  <si>
    <t>14.02.2019 г.</t>
  </si>
  <si>
    <t>17.06.2019 г.</t>
  </si>
  <si>
    <t>01.01.2019 г.</t>
  </si>
  <si>
    <t>31.12.2019 г.</t>
  </si>
  <si>
    <t>Апис Европа АД, ЕИК 175142993</t>
  </si>
  <si>
    <t>Овергаз сервиз АД, ЕИК 123068933</t>
  </si>
  <si>
    <t>Мирела 99 ООД, ЕИК 200934281</t>
  </si>
  <si>
    <t>В и К Габрово, ЕИК 817040128</t>
  </si>
  <si>
    <t>Икономикс М ЕООД, ЕИК 107523965</t>
  </si>
  <si>
    <t>Ес еф ей брокер, ЕИК 175201064</t>
  </si>
  <si>
    <t>Асоциация Природен газ, ЕИК 121021714</t>
  </si>
  <si>
    <t>Бизнес сдружение Севлиево 21 век, ЕИК 107048162</t>
  </si>
  <si>
    <t>Проектантски услуги част пътна</t>
  </si>
  <si>
    <t>Екзекутивна документация</t>
  </si>
  <si>
    <t>Инвестиционни проекти</t>
  </si>
  <si>
    <t>План схема</t>
  </si>
  <si>
    <t>Проектантски услуги</t>
  </si>
  <si>
    <t>Такса софтуер</t>
  </si>
  <si>
    <t>Софтуерни услуги</t>
  </si>
  <si>
    <t>Норматвни документи</t>
  </si>
  <si>
    <t>Подържане на компютърна мрежа</t>
  </si>
  <si>
    <t>Проверка на разходомери</t>
  </si>
  <si>
    <t>Проверка на коректори</t>
  </si>
  <si>
    <t>Ремонт, проверка и резервни части на разходомери</t>
  </si>
  <si>
    <t>Ремонт на разходомери</t>
  </si>
  <si>
    <t>Ремонт и резервни части устройства за отчитане на разхдомери</t>
  </si>
  <si>
    <t>Проверка на трасе</t>
  </si>
  <si>
    <t>Ремонт на автомобили</t>
  </si>
  <si>
    <t>Ремонт багер</t>
  </si>
  <si>
    <t>Винетни стикери</t>
  </si>
  <si>
    <t>Юридически услуги</t>
  </si>
  <si>
    <t>Нотариални такси</t>
  </si>
  <si>
    <t>Съгласуване на проект</t>
  </si>
  <si>
    <t>Проверка на манометри</t>
  </si>
  <si>
    <t>Проверка на газопроводи</t>
  </si>
  <si>
    <t>Поддръжка на тревни площи</t>
  </si>
  <si>
    <t>Служба по трудова медицина</t>
  </si>
  <si>
    <t>Бизнес анализ</t>
  </si>
  <si>
    <t>Застраховка Каско</t>
  </si>
  <si>
    <t>Застраховка Трудова злополука</t>
  </si>
  <si>
    <t>Застраховка Отговорност на работодателя</t>
  </si>
  <si>
    <t>Застраховка</t>
  </si>
  <si>
    <t>Застраховка Живот</t>
  </si>
  <si>
    <t>Застраховка ГО и Каско</t>
  </si>
  <si>
    <t>Застраховка ГО</t>
  </si>
  <si>
    <t>Застраховка имущество</t>
  </si>
  <si>
    <t>Застраховка ОГО</t>
  </si>
  <si>
    <t>Ваучери за храна</t>
  </si>
  <si>
    <t>Рекламни съобщения</t>
  </si>
  <si>
    <t>Ваучер</t>
  </si>
  <si>
    <t>Одит</t>
  </si>
  <si>
    <t>Обучение</t>
  </si>
  <si>
    <t>Годишна такса</t>
  </si>
  <si>
    <t>Лицензионна такса</t>
  </si>
  <si>
    <t>Такси</t>
  </si>
  <si>
    <t>Членски внос</t>
  </si>
  <si>
    <t>Дарение</t>
  </si>
  <si>
    <t>Обяви</t>
  </si>
  <si>
    <t>Употребяван автомобил</t>
  </si>
  <si>
    <t>Представителен разход</t>
  </si>
  <si>
    <t>Цветя</t>
  </si>
  <si>
    <t>Врата</t>
  </si>
  <si>
    <t>Парапет</t>
  </si>
  <si>
    <t>Работни обувки</t>
  </si>
  <si>
    <t>Работно облекло</t>
  </si>
  <si>
    <t>Бормашина и резервни части</t>
  </si>
  <si>
    <t>Генератор</t>
  </si>
  <si>
    <t>Шини</t>
  </si>
  <si>
    <t>Материали</t>
  </si>
  <si>
    <t>Пломби</t>
  </si>
  <si>
    <t>Почистващи препарати</t>
  </si>
  <si>
    <t>Табла</t>
  </si>
  <si>
    <t>Резервни части</t>
  </si>
  <si>
    <t>Одорант</t>
  </si>
  <si>
    <t>Стикери за табла</t>
  </si>
  <si>
    <t>Канцеларски материали</t>
  </si>
  <si>
    <t>Консумативи офис техника</t>
  </si>
  <si>
    <t>Компютър</t>
  </si>
  <si>
    <t>Плотер</t>
  </si>
  <si>
    <t>Устройства за отчитане на разходомери</t>
  </si>
  <si>
    <t>Коректор</t>
  </si>
  <si>
    <t>Преградни стени</t>
  </si>
  <si>
    <t>Автомобил</t>
  </si>
  <si>
    <t>Употребявани разходомери</t>
  </si>
  <si>
    <t>Разходомери</t>
  </si>
  <si>
    <t>Логър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</si>
</sst>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л_в_._-;\-* #,##0.00\ _л_в_._-;_-* &quot;-&quot;??\ _л_в_._-;_-@_-"/>
    <numFmt numFmtId="164" formatCode="_ * #,##0.0_)\ _л_в_ ;_ * \(#,##0.0\)\ _л_в_ ;_ * &quot;-&quot;??_)\ _л_в_ ;_ @_ "/>
  </numFmts>
  <fonts count="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8"/>
      <name val="Calibri"/>
      <family val="2"/>
      <charset val="204"/>
    </font>
    <font>
      <sz val="11"/>
      <color indexed="8"/>
      <name val="Calibri"/>
      <family val="2"/>
      <charset val="204"/>
    </font>
    <font>
      <sz val="8.25"/>
      <color indexed="8"/>
      <name val="Tahoma"/>
      <family val="2"/>
      <charset val="204"/>
    </font>
    <font>
      <sz val="11"/>
      <color indexed="8"/>
      <name val="Tahoma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4" xfId="0" applyFont="1" applyBorder="1"/>
    <xf numFmtId="0" fontId="2" fillId="0" borderId="0" xfId="0" applyFont="1" applyAlignment="1"/>
    <xf numFmtId="0" fontId="0" fillId="0" borderId="0" xfId="0" applyAlignment="1">
      <alignment wrapText="1"/>
    </xf>
    <xf numFmtId="0" fontId="2" fillId="2" borderId="5" xfId="0" applyFont="1" applyFill="1" applyBorder="1" applyAlignment="1">
      <alignment horizontal="center" vertical="center" wrapText="1"/>
    </xf>
    <xf numFmtId="164" fontId="0" fillId="3" borderId="6" xfId="1" applyNumberFormat="1" applyFont="1" applyFill="1" applyBorder="1"/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0" borderId="7" xfId="0" applyFont="1" applyFill="1" applyBorder="1"/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2" fillId="0" borderId="0" xfId="0" applyFont="1" applyAlignment="1">
      <alignment horizontal="left" wrapText="1"/>
    </xf>
    <xf numFmtId="4" fontId="2" fillId="0" borderId="0" xfId="0" applyNumberFormat="1" applyFont="1" applyAlignment="1"/>
    <xf numFmtId="4" fontId="2" fillId="0" borderId="0" xfId="0" applyNumberFormat="1" applyFont="1" applyAlignment="1">
      <alignment horizontal="center"/>
    </xf>
    <xf numFmtId="4" fontId="0" fillId="0" borderId="0" xfId="0" applyNumberFormat="1"/>
    <xf numFmtId="4" fontId="2" fillId="2" borderId="8" xfId="0" applyNumberFormat="1" applyFont="1" applyFill="1" applyBorder="1" applyAlignment="1">
      <alignment horizontal="center" vertical="center" wrapText="1"/>
    </xf>
    <xf numFmtId="4" fontId="0" fillId="3" borderId="9" xfId="1" applyNumberFormat="1" applyFont="1" applyFill="1" applyBorder="1"/>
    <xf numFmtId="4" fontId="2" fillId="0" borderId="10" xfId="0" applyNumberFormat="1" applyFont="1" applyBorder="1" applyAlignment="1" applyProtection="1">
      <alignment vertical="center" wrapText="1"/>
      <protection locked="0"/>
    </xf>
    <xf numFmtId="4" fontId="2" fillId="2" borderId="7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4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0" fillId="0" borderId="14" xfId="0" applyBorder="1"/>
    <xf numFmtId="0" fontId="0" fillId="0" borderId="15" xfId="0" applyBorder="1"/>
    <xf numFmtId="0" fontId="2" fillId="2" borderId="4" xfId="0" applyFont="1" applyFill="1" applyBorder="1" applyAlignment="1">
      <alignment horizontal="center" vertical="center"/>
    </xf>
    <xf numFmtId="164" fontId="0" fillId="3" borderId="4" xfId="1" applyNumberFormat="1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 vertical="center" wrapText="1"/>
    </xf>
    <xf numFmtId="164" fontId="2" fillId="0" borderId="7" xfId="1" applyNumberFormat="1" applyFont="1" applyFill="1" applyBorder="1"/>
    <xf numFmtId="164" fontId="2" fillId="0" borderId="7" xfId="1" applyNumberFormat="1" applyFont="1" applyFill="1" applyBorder="1" applyAlignment="1">
      <alignment horizontal="center"/>
    </xf>
    <xf numFmtId="0" fontId="2" fillId="0" borderId="8" xfId="0" applyFont="1" applyBorder="1"/>
    <xf numFmtId="4" fontId="2" fillId="5" borderId="14" xfId="1" applyNumberFormat="1" applyFont="1" applyFill="1" applyBorder="1"/>
    <xf numFmtId="4" fontId="0" fillId="3" borderId="16" xfId="1" applyNumberFormat="1" applyFont="1" applyFill="1" applyBorder="1"/>
    <xf numFmtId="4" fontId="2" fillId="5" borderId="8" xfId="1" applyNumberFormat="1" applyFont="1" applyFill="1" applyBorder="1"/>
    <xf numFmtId="4" fontId="0" fillId="3" borderId="17" xfId="1" applyNumberFormat="1" applyFont="1" applyFill="1" applyBorder="1"/>
    <xf numFmtId="4" fontId="2" fillId="5" borderId="15" xfId="0" applyNumberFormat="1" applyFont="1" applyFill="1" applyBorder="1"/>
    <xf numFmtId="164" fontId="0" fillId="3" borderId="13" xfId="1" applyNumberFormat="1" applyFont="1" applyFill="1" applyBorder="1"/>
    <xf numFmtId="164" fontId="2" fillId="3" borderId="12" xfId="1" applyNumberFormat="1" applyFont="1" applyFill="1" applyBorder="1"/>
    <xf numFmtId="164" fontId="2" fillId="3" borderId="1" xfId="1" applyNumberFormat="1" applyFont="1" applyFill="1" applyBorder="1"/>
    <xf numFmtId="164" fontId="0" fillId="3" borderId="18" xfId="1" applyNumberFormat="1" applyFont="1" applyFill="1" applyBorder="1"/>
    <xf numFmtId="164" fontId="0" fillId="3" borderId="4" xfId="1" applyNumberFormat="1" applyFont="1" applyFill="1" applyBorder="1"/>
    <xf numFmtId="164" fontId="2" fillId="0" borderId="12" xfId="1" applyNumberFormat="1" applyFont="1" applyFill="1" applyBorder="1"/>
    <xf numFmtId="164" fontId="0" fillId="0" borderId="13" xfId="1" applyNumberFormat="1" applyFont="1" applyFill="1" applyBorder="1"/>
    <xf numFmtId="164" fontId="0" fillId="0" borderId="3" xfId="1" applyNumberFormat="1" applyFont="1" applyFill="1" applyBorder="1"/>
    <xf numFmtId="164" fontId="2" fillId="0" borderId="1" xfId="1" applyNumberFormat="1" applyFont="1" applyFill="1" applyBorder="1"/>
    <xf numFmtId="164" fontId="0" fillId="0" borderId="18" xfId="1" applyNumberFormat="1" applyFont="1" applyFill="1" applyBorder="1"/>
    <xf numFmtId="4" fontId="0" fillId="3" borderId="15" xfId="1" applyNumberFormat="1" applyFont="1" applyFill="1" applyBorder="1"/>
    <xf numFmtId="164" fontId="0" fillId="3" borderId="15" xfId="1" applyNumberFormat="1" applyFont="1" applyFill="1" applyBorder="1"/>
    <xf numFmtId="164" fontId="0" fillId="0" borderId="11" xfId="1" applyNumberFormat="1" applyFont="1" applyFill="1" applyBorder="1"/>
    <xf numFmtId="164" fontId="2" fillId="0" borderId="14" xfId="1" applyNumberFormat="1" applyFont="1" applyFill="1" applyBorder="1"/>
    <xf numFmtId="164" fontId="0" fillId="0" borderId="16" xfId="1" applyNumberFormat="1" applyFont="1" applyFill="1" applyBorder="1"/>
    <xf numFmtId="164" fontId="2" fillId="0" borderId="8" xfId="1" applyNumberFormat="1" applyFont="1" applyFill="1" applyBorder="1"/>
    <xf numFmtId="164" fontId="0" fillId="0" borderId="17" xfId="1" applyNumberFormat="1" applyFont="1" applyFill="1" applyBorder="1"/>
    <xf numFmtId="0" fontId="2" fillId="0" borderId="8" xfId="0" applyFont="1" applyFill="1" applyBorder="1"/>
    <xf numFmtId="4" fontId="0" fillId="0" borderId="3" xfId="1" applyNumberFormat="1" applyFont="1" applyFill="1" applyBorder="1"/>
    <xf numFmtId="4" fontId="0" fillId="0" borderId="13" xfId="1" applyNumberFormat="1" applyFont="1" applyFill="1" applyBorder="1"/>
    <xf numFmtId="4" fontId="2" fillId="5" borderId="1" xfId="1" applyNumberFormat="1" applyFont="1" applyFill="1" applyBorder="1"/>
    <xf numFmtId="4" fontId="0" fillId="0" borderId="18" xfId="1" applyNumberFormat="1" applyFont="1" applyFill="1" applyBorder="1"/>
    <xf numFmtId="4" fontId="2" fillId="5" borderId="4" xfId="0" applyNumberFormat="1" applyFont="1" applyFill="1" applyBorder="1"/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164" fontId="2" fillId="0" borderId="1" xfId="1" applyNumberFormat="1" applyFont="1" applyFill="1" applyBorder="1" applyAlignment="1">
      <alignment horizontal="center"/>
    </xf>
    <xf numFmtId="164" fontId="0" fillId="0" borderId="13" xfId="1" applyNumberFormat="1" applyFont="1" applyFill="1" applyBorder="1" applyAlignment="1">
      <alignment horizontal="center"/>
    </xf>
    <xf numFmtId="164" fontId="0" fillId="0" borderId="18" xfId="1" applyNumberFormat="1" applyFont="1" applyFill="1" applyBorder="1" applyAlignment="1">
      <alignment horizontal="center"/>
    </xf>
    <xf numFmtId="14" fontId="0" fillId="0" borderId="3" xfId="1" applyNumberFormat="1" applyFont="1" applyFill="1" applyBorder="1" applyAlignment="1">
      <alignment horizontal="center"/>
    </xf>
    <xf numFmtId="164" fontId="2" fillId="0" borderId="8" xfId="1" applyNumberFormat="1" applyFont="1" applyFill="1" applyBorder="1" applyAlignment="1">
      <alignment wrapText="1"/>
    </xf>
    <xf numFmtId="4" fontId="0" fillId="3" borderId="4" xfId="1" applyNumberFormat="1" applyFont="1" applyFill="1" applyBorder="1"/>
    <xf numFmtId="0" fontId="0" fillId="0" borderId="16" xfId="0" applyBorder="1"/>
    <xf numFmtId="164" fontId="0" fillId="0" borderId="2" xfId="1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64" fontId="5" fillId="0" borderId="16" xfId="1" applyNumberFormat="1" applyFont="1" applyFill="1" applyBorder="1" applyAlignment="1">
      <alignment wrapText="1"/>
    </xf>
    <xf numFmtId="164" fontId="5" fillId="0" borderId="17" xfId="1" applyNumberFormat="1" applyFont="1" applyFill="1" applyBorder="1" applyAlignment="1">
      <alignment wrapText="1"/>
    </xf>
    <xf numFmtId="164" fontId="0" fillId="0" borderId="11" xfId="1" applyNumberFormat="1" applyFont="1" applyFill="1" applyBorder="1" applyAlignment="1">
      <alignment wrapText="1"/>
    </xf>
    <xf numFmtId="164" fontId="1" fillId="0" borderId="11" xfId="1" applyNumberFormat="1" applyFont="1" applyFill="1" applyBorder="1" applyAlignment="1">
      <alignment wrapText="1"/>
    </xf>
    <xf numFmtId="4" fontId="0" fillId="0" borderId="19" xfId="1" applyNumberFormat="1" applyFont="1" applyFill="1" applyBorder="1"/>
    <xf numFmtId="164" fontId="0" fillId="0" borderId="2" xfId="1" applyNumberFormat="1" applyFont="1" applyFill="1" applyBorder="1" applyAlignment="1">
      <alignment vertical="center"/>
    </xf>
    <xf numFmtId="164" fontId="0" fillId="0" borderId="2" xfId="1" applyNumberFormat="1" applyFont="1" applyFill="1" applyBorder="1"/>
    <xf numFmtId="164" fontId="0" fillId="0" borderId="19" xfId="1" applyNumberFormat="1" applyFont="1" applyFill="1" applyBorder="1"/>
    <xf numFmtId="164" fontId="5" fillId="0" borderId="19" xfId="1" applyNumberFormat="1" applyFont="1" applyFill="1" applyBorder="1" applyAlignment="1">
      <alignment wrapText="1"/>
    </xf>
    <xf numFmtId="4" fontId="0" fillId="0" borderId="2" xfId="1" applyNumberFormat="1" applyFont="1" applyFill="1" applyBorder="1"/>
    <xf numFmtId="0" fontId="0" fillId="0" borderId="16" xfId="0" applyFill="1" applyBorder="1"/>
    <xf numFmtId="0" fontId="0" fillId="0" borderId="0" xfId="0" applyFill="1"/>
    <xf numFmtId="164" fontId="0" fillId="0" borderId="3" xfId="1" applyNumberFormat="1" applyFont="1" applyFill="1" applyBorder="1" applyAlignment="1">
      <alignment wrapText="1"/>
    </xf>
    <xf numFmtId="4" fontId="0" fillId="0" borderId="11" xfId="1" applyNumberFormat="1" applyFont="1" applyFill="1" applyBorder="1"/>
    <xf numFmtId="164" fontId="0" fillId="0" borderId="3" xfId="1" applyNumberFormat="1" applyFont="1" applyFill="1" applyBorder="1" applyAlignment="1">
      <alignment horizontal="left" vertical="center"/>
    </xf>
    <xf numFmtId="164" fontId="0" fillId="0" borderId="3" xfId="1" applyNumberFormat="1" applyFont="1" applyFill="1" applyBorder="1" applyAlignment="1">
      <alignment horizontal="center" vertical="center" wrapText="1"/>
    </xf>
    <xf numFmtId="4" fontId="0" fillId="0" borderId="3" xfId="1" applyNumberFormat="1" applyFont="1" applyFill="1" applyBorder="1" applyAlignment="1">
      <alignment horizontal="right" vertical="center"/>
    </xf>
    <xf numFmtId="14" fontId="0" fillId="0" borderId="3" xfId="1" applyNumberFormat="1" applyFont="1" applyFill="1" applyBorder="1" applyAlignment="1">
      <alignment horizontal="center" vertical="center" wrapText="1"/>
    </xf>
    <xf numFmtId="4" fontId="0" fillId="0" borderId="0" xfId="0" applyNumberFormat="1" applyFill="1"/>
    <xf numFmtId="14" fontId="0" fillId="0" borderId="3" xfId="1" applyNumberFormat="1" applyFont="1" applyFill="1" applyBorder="1" applyAlignment="1">
      <alignment horizontal="center" vertical="center"/>
    </xf>
    <xf numFmtId="0" fontId="0" fillId="0" borderId="11" xfId="0" applyFill="1" applyBorder="1"/>
    <xf numFmtId="0" fontId="0" fillId="0" borderId="3" xfId="0" applyFill="1" applyBorder="1"/>
    <xf numFmtId="164" fontId="0" fillId="0" borderId="3" xfId="1" applyNumberFormat="1" applyFont="1" applyFill="1" applyBorder="1" applyAlignment="1">
      <alignment vertical="center"/>
    </xf>
    <xf numFmtId="14" fontId="0" fillId="0" borderId="3" xfId="1" applyNumberFormat="1" applyFont="1" applyFill="1" applyBorder="1" applyAlignment="1">
      <alignment horizontal="center" wrapText="1"/>
    </xf>
    <xf numFmtId="4" fontId="0" fillId="0" borderId="2" xfId="1" applyNumberFormat="1" applyFont="1" applyFill="1" applyBorder="1" applyAlignment="1">
      <alignment horizontal="right" vertical="center"/>
    </xf>
    <xf numFmtId="164" fontId="0" fillId="6" borderId="3" xfId="1" applyNumberFormat="1" applyFont="1" applyFill="1" applyBorder="1"/>
    <xf numFmtId="4" fontId="0" fillId="6" borderId="11" xfId="1" applyNumberFormat="1" applyFont="1" applyFill="1" applyBorder="1"/>
    <xf numFmtId="164" fontId="0" fillId="6" borderId="11" xfId="1" applyNumberFormat="1" applyFont="1" applyFill="1" applyBorder="1"/>
    <xf numFmtId="4" fontId="0" fillId="6" borderId="3" xfId="1" applyNumberFormat="1" applyFont="1" applyFill="1" applyBorder="1"/>
    <xf numFmtId="164" fontId="0" fillId="6" borderId="3" xfId="1" applyNumberFormat="1" applyFont="1" applyFill="1" applyBorder="1" applyAlignment="1">
      <alignment horizontal="center" wrapText="1"/>
    </xf>
    <xf numFmtId="164" fontId="1" fillId="6" borderId="11" xfId="1" applyNumberFormat="1" applyFont="1" applyFill="1" applyBorder="1" applyAlignment="1">
      <alignment wrapText="1"/>
    </xf>
    <xf numFmtId="4" fontId="0" fillId="6" borderId="3" xfId="0" applyNumberFormat="1" applyFill="1" applyBorder="1"/>
    <xf numFmtId="4" fontId="0" fillId="6" borderId="3" xfId="1" applyNumberFormat="1" applyFont="1" applyFill="1" applyBorder="1" applyAlignment="1">
      <alignment horizontal="center"/>
    </xf>
    <xf numFmtId="0" fontId="0" fillId="6" borderId="11" xfId="0" applyFill="1" applyBorder="1"/>
    <xf numFmtId="0" fontId="0" fillId="6" borderId="0" xfId="0" applyFill="1"/>
    <xf numFmtId="14" fontId="0" fillId="6" borderId="3" xfId="1" applyNumberFormat="1" applyFont="1" applyFill="1" applyBorder="1" applyAlignment="1">
      <alignment horizontal="center"/>
    </xf>
    <xf numFmtId="164" fontId="5" fillId="6" borderId="11" xfId="1" applyNumberFormat="1" applyFont="1" applyFill="1" applyBorder="1" applyAlignment="1">
      <alignment wrapText="1"/>
    </xf>
    <xf numFmtId="164" fontId="0" fillId="6" borderId="3" xfId="1" applyNumberFormat="1" applyFont="1" applyFill="1" applyBorder="1" applyAlignment="1">
      <alignment horizontal="center"/>
    </xf>
    <xf numFmtId="164" fontId="0" fillId="6" borderId="3" xfId="1" applyNumberFormat="1" applyFont="1" applyFill="1" applyBorder="1" applyAlignment="1">
      <alignment wrapText="1"/>
    </xf>
    <xf numFmtId="164" fontId="0" fillId="6" borderId="3" xfId="1" applyNumberFormat="1" applyFont="1" applyFill="1" applyBorder="1" applyAlignment="1">
      <alignment horizontal="center" vertical="center" wrapText="1"/>
    </xf>
    <xf numFmtId="164" fontId="0" fillId="6" borderId="11" xfId="1" applyNumberFormat="1" applyFont="1" applyFill="1" applyBorder="1" applyAlignment="1">
      <alignment horizontal="center" vertical="center"/>
    </xf>
    <xf numFmtId="4" fontId="0" fillId="6" borderId="3" xfId="1" applyNumberFormat="1" applyFont="1" applyFill="1" applyBorder="1" applyAlignment="1">
      <alignment horizontal="center" vertical="center"/>
    </xf>
    <xf numFmtId="14" fontId="0" fillId="6" borderId="3" xfId="1" applyNumberFormat="1" applyFont="1" applyFill="1" applyBorder="1" applyAlignment="1">
      <alignment horizontal="center" vertical="center" wrapText="1"/>
    </xf>
    <xf numFmtId="14" fontId="0" fillId="6" borderId="3" xfId="1" applyNumberFormat="1" applyFont="1" applyFill="1" applyBorder="1" applyAlignment="1">
      <alignment horizontal="center" vertical="center"/>
    </xf>
    <xf numFmtId="164" fontId="1" fillId="6" borderId="3" xfId="1" applyNumberFormat="1" applyFont="1" applyFill="1" applyBorder="1" applyAlignment="1">
      <alignment wrapText="1"/>
    </xf>
    <xf numFmtId="0" fontId="0" fillId="6" borderId="3" xfId="0" applyFill="1" applyBorder="1"/>
    <xf numFmtId="164" fontId="0" fillId="6" borderId="11" xfId="1" applyNumberFormat="1" applyFont="1" applyFill="1" applyBorder="1" applyAlignment="1">
      <alignment wrapText="1"/>
    </xf>
    <xf numFmtId="4" fontId="5" fillId="6" borderId="11" xfId="1" applyNumberFormat="1" applyFont="1" applyFill="1" applyBorder="1"/>
    <xf numFmtId="0" fontId="2" fillId="0" borderId="13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164" fontId="0" fillId="0" borderId="20" xfId="1" applyNumberFormat="1" applyFont="1" applyFill="1" applyBorder="1" applyAlignment="1">
      <alignment horizontal="center"/>
    </xf>
    <xf numFmtId="14" fontId="0" fillId="0" borderId="11" xfId="1" applyNumberFormat="1" applyFont="1" applyFill="1" applyBorder="1" applyAlignment="1">
      <alignment horizontal="center"/>
    </xf>
    <xf numFmtId="164" fontId="2" fillId="0" borderId="4" xfId="1" applyNumberFormat="1" applyFont="1" applyFill="1" applyBorder="1"/>
    <xf numFmtId="4" fontId="0" fillId="0" borderId="25" xfId="1" applyNumberFormat="1" applyFont="1" applyFill="1" applyBorder="1"/>
    <xf numFmtId="164" fontId="0" fillId="0" borderId="26" xfId="1" applyNumberFormat="1" applyFont="1" applyFill="1" applyBorder="1"/>
    <xf numFmtId="14" fontId="0" fillId="0" borderId="25" xfId="1" applyNumberFormat="1" applyFont="1" applyFill="1" applyBorder="1" applyAlignment="1">
      <alignment horizontal="center"/>
    </xf>
    <xf numFmtId="164" fontId="5" fillId="0" borderId="26" xfId="1" applyNumberFormat="1" applyFont="1" applyFill="1" applyBorder="1" applyAlignment="1">
      <alignment wrapText="1"/>
    </xf>
    <xf numFmtId="4" fontId="0" fillId="0" borderId="25" xfId="1" applyNumberFormat="1" applyFont="1" applyFill="1" applyBorder="1" applyAlignment="1">
      <alignment horizontal="right"/>
    </xf>
    <xf numFmtId="164" fontId="0" fillId="0" borderId="25" xfId="1" applyNumberFormat="1" applyFont="1" applyFill="1" applyBorder="1" applyAlignment="1">
      <alignment horizontal="center"/>
    </xf>
    <xf numFmtId="49" fontId="6" fillId="3" borderId="27" xfId="0" applyNumberFormat="1" applyFont="1" applyFill="1" applyBorder="1" applyAlignment="1">
      <alignment wrapText="1"/>
    </xf>
    <xf numFmtId="164" fontId="0" fillId="0" borderId="18" xfId="1" applyNumberFormat="1" applyFont="1" applyFill="1" applyBorder="1" applyAlignment="1">
      <alignment wrapText="1"/>
    </xf>
    <xf numFmtId="4" fontId="0" fillId="0" borderId="28" xfId="1" applyNumberFormat="1" applyFont="1" applyFill="1" applyBorder="1"/>
    <xf numFmtId="14" fontId="0" fillId="0" borderId="17" xfId="1" applyNumberFormat="1" applyFont="1" applyFill="1" applyBorder="1" applyAlignment="1">
      <alignment horizontal="center"/>
    </xf>
    <xf numFmtId="14" fontId="0" fillId="0" borderId="18" xfId="1" applyNumberFormat="1" applyFont="1" applyFill="1" applyBorder="1" applyAlignment="1">
      <alignment horizontal="center"/>
    </xf>
    <xf numFmtId="0" fontId="0" fillId="0" borderId="17" xfId="0" applyFill="1" applyBorder="1"/>
    <xf numFmtId="164" fontId="0" fillId="0" borderId="18" xfId="1" applyNumberFormat="1" applyFont="1" applyFill="1" applyBorder="1" applyAlignment="1">
      <alignment horizontal="center" wrapText="1"/>
    </xf>
    <xf numFmtId="164" fontId="1" fillId="0" borderId="17" xfId="1" applyNumberFormat="1" applyFont="1" applyFill="1" applyBorder="1" applyAlignment="1">
      <alignment wrapText="1"/>
    </xf>
    <xf numFmtId="0" fontId="2" fillId="0" borderId="18" xfId="0" applyFont="1" applyBorder="1" applyAlignment="1">
      <alignment horizontal="center"/>
    </xf>
    <xf numFmtId="164" fontId="0" fillId="3" borderId="18" xfId="1" applyNumberFormat="1" applyFont="1" applyFill="1" applyBorder="1" applyAlignment="1">
      <alignment horizontal="left" wrapText="1"/>
    </xf>
    <xf numFmtId="164" fontId="0" fillId="0" borderId="18" xfId="1" applyNumberFormat="1" applyFont="1" applyFill="1" applyBorder="1" applyAlignment="1">
      <alignment vertical="center"/>
    </xf>
    <xf numFmtId="164" fontId="0" fillId="0" borderId="4" xfId="1" applyNumberFormat="1" applyFont="1" applyFill="1" applyBorder="1" applyAlignment="1">
      <alignment wrapText="1"/>
    </xf>
    <xf numFmtId="4" fontId="0" fillId="0" borderId="24" xfId="1" applyNumberFormat="1" applyFont="1" applyFill="1" applyBorder="1"/>
    <xf numFmtId="164" fontId="0" fillId="0" borderId="4" xfId="1" applyNumberFormat="1" applyFont="1" applyFill="1" applyBorder="1" applyAlignment="1">
      <alignment vertical="center"/>
    </xf>
    <xf numFmtId="164" fontId="0" fillId="0" borderId="4" xfId="1" applyNumberFormat="1" applyFont="1" applyFill="1" applyBorder="1"/>
    <xf numFmtId="4" fontId="0" fillId="0" borderId="4" xfId="1" applyNumberFormat="1" applyFont="1" applyFill="1" applyBorder="1"/>
    <xf numFmtId="14" fontId="0" fillId="0" borderId="15" xfId="1" applyNumberFormat="1" applyFont="1" applyFill="1" applyBorder="1" applyAlignment="1">
      <alignment horizontal="center"/>
    </xf>
    <xf numFmtId="14" fontId="0" fillId="0" borderId="4" xfId="1" applyNumberFormat="1" applyFont="1" applyFill="1" applyBorder="1" applyAlignment="1">
      <alignment horizontal="center"/>
    </xf>
    <xf numFmtId="0" fontId="0" fillId="0" borderId="15" xfId="0" applyFill="1" applyBorder="1"/>
    <xf numFmtId="4" fontId="0" fillId="0" borderId="2" xfId="1" applyNumberFormat="1" applyFont="1" applyFill="1" applyBorder="1" applyAlignment="1">
      <alignment horizontal="right" vertical="center"/>
    </xf>
    <xf numFmtId="164" fontId="0" fillId="0" borderId="2" xfId="1" applyNumberFormat="1" applyFont="1" applyFill="1" applyBorder="1" applyAlignment="1">
      <alignment horizontal="center" vertical="center"/>
    </xf>
    <xf numFmtId="164" fontId="0" fillId="3" borderId="3" xfId="1" applyNumberFormat="1" applyFont="1" applyFill="1" applyBorder="1"/>
    <xf numFmtId="164" fontId="1" fillId="3" borderId="3" xfId="1" applyNumberFormat="1" applyFont="1" applyFill="1" applyBorder="1" applyAlignment="1">
      <alignment wrapText="1"/>
    </xf>
    <xf numFmtId="14" fontId="0" fillId="0" borderId="11" xfId="1" applyNumberFormat="1" applyFont="1" applyFill="1" applyBorder="1" applyAlignment="1">
      <alignment horizontal="center" wrapText="1"/>
    </xf>
    <xf numFmtId="164" fontId="1" fillId="3" borderId="11" xfId="1" applyNumberFormat="1" applyFont="1" applyFill="1" applyBorder="1" applyAlignment="1">
      <alignment wrapText="1"/>
    </xf>
    <xf numFmtId="164" fontId="1" fillId="0" borderId="26" xfId="1" applyNumberFormat="1" applyFont="1" applyFill="1" applyBorder="1" applyAlignment="1">
      <alignment wrapText="1"/>
    </xf>
    <xf numFmtId="164" fontId="5" fillId="6" borderId="11" xfId="1" applyNumberFormat="1" applyFont="1" applyFill="1" applyBorder="1" applyAlignment="1">
      <alignment vertical="center" wrapText="1"/>
    </xf>
    <xf numFmtId="164" fontId="0" fillId="6" borderId="3" xfId="1" applyNumberFormat="1" applyFont="1" applyFill="1" applyBorder="1" applyAlignment="1">
      <alignment horizontal="center" vertical="center"/>
    </xf>
    <xf numFmtId="164" fontId="1" fillId="6" borderId="3" xfId="1" applyNumberFormat="1" applyFont="1" applyFill="1" applyBorder="1" applyAlignment="1">
      <alignment vertical="center" wrapText="1"/>
    </xf>
    <xf numFmtId="4" fontId="0" fillId="6" borderId="3" xfId="1" applyNumberFormat="1" applyFont="1" applyFill="1" applyBorder="1" applyAlignment="1">
      <alignment vertical="center"/>
    </xf>
    <xf numFmtId="164" fontId="0" fillId="0" borderId="2" xfId="1" applyNumberFormat="1" applyFont="1" applyFill="1" applyBorder="1" applyAlignment="1">
      <alignment horizontal="center" vertical="center"/>
    </xf>
    <xf numFmtId="4" fontId="0" fillId="0" borderId="2" xfId="1" applyNumberFormat="1" applyFont="1" applyFill="1" applyBorder="1" applyAlignment="1">
      <alignment horizontal="right" vertical="center"/>
    </xf>
    <xf numFmtId="164" fontId="0" fillId="0" borderId="2" xfId="1" applyNumberFormat="1" applyFont="1" applyFill="1" applyBorder="1" applyAlignment="1">
      <alignment horizontal="center" vertical="center"/>
    </xf>
    <xf numFmtId="4" fontId="0" fillId="0" borderId="0" xfId="1" applyNumberFormat="1" applyFont="1" applyFill="1" applyBorder="1"/>
    <xf numFmtId="0" fontId="0" fillId="0" borderId="19" xfId="0" applyFill="1" applyBorder="1"/>
    <xf numFmtId="164" fontId="0" fillId="0" borderId="25" xfId="1" applyNumberFormat="1" applyFont="1" applyFill="1" applyBorder="1" applyAlignment="1">
      <alignment wrapText="1"/>
    </xf>
    <xf numFmtId="49" fontId="7" fillId="6" borderId="11" xfId="0" applyNumberFormat="1" applyFont="1" applyFill="1" applyBorder="1" applyAlignment="1">
      <alignment wrapText="1"/>
    </xf>
    <xf numFmtId="164" fontId="0" fillId="0" borderId="25" xfId="1" applyNumberFormat="1" applyFont="1" applyFill="1" applyBorder="1"/>
    <xf numFmtId="164" fontId="0" fillId="0" borderId="25" xfId="1" applyNumberFormat="1" applyFont="1" applyFill="1" applyBorder="1" applyAlignment="1">
      <alignment horizontal="center" vertical="center" wrapText="1"/>
    </xf>
    <xf numFmtId="164" fontId="0" fillId="0" borderId="3" xfId="1" applyNumberFormat="1" applyFont="1" applyFill="1" applyBorder="1" applyAlignment="1">
      <alignment horizontal="center" wrapText="1"/>
    </xf>
    <xf numFmtId="4" fontId="1" fillId="6" borderId="11" xfId="1" applyNumberFormat="1" applyFont="1" applyFill="1" applyBorder="1"/>
    <xf numFmtId="4" fontId="0" fillId="6" borderId="18" xfId="1" applyNumberFormat="1" applyFont="1" applyFill="1" applyBorder="1"/>
    <xf numFmtId="164" fontId="0" fillId="6" borderId="18" xfId="1" applyNumberFormat="1" applyFont="1" applyFill="1" applyBorder="1" applyAlignment="1">
      <alignment horizontal="center"/>
    </xf>
    <xf numFmtId="0" fontId="0" fillId="6" borderId="17" xfId="0" applyFill="1" applyBorder="1"/>
    <xf numFmtId="164" fontId="1" fillId="0" borderId="3" xfId="1" applyNumberFormat="1" applyFont="1" applyFill="1" applyBorder="1" applyAlignment="1">
      <alignment wrapText="1"/>
    </xf>
    <xf numFmtId="164" fontId="0" fillId="0" borderId="3" xfId="1" applyNumberFormat="1" applyFont="1" applyFill="1" applyBorder="1" applyAlignment="1">
      <alignment horizontal="center"/>
    </xf>
    <xf numFmtId="14" fontId="0" fillId="6" borderId="11" xfId="1" applyNumberFormat="1" applyFont="1" applyFill="1" applyBorder="1" applyAlignment="1">
      <alignment horizontal="center"/>
    </xf>
    <xf numFmtId="49" fontId="6" fillId="3" borderId="0" xfId="0" applyNumberFormat="1" applyFont="1" applyFill="1" applyBorder="1" applyAlignment="1">
      <alignment wrapText="1"/>
    </xf>
    <xf numFmtId="14" fontId="0" fillId="0" borderId="28" xfId="1" applyNumberFormat="1" applyFont="1" applyFill="1" applyBorder="1" applyAlignment="1">
      <alignment horizontal="center"/>
    </xf>
    <xf numFmtId="4" fontId="0" fillId="0" borderId="17" xfId="1" applyNumberFormat="1" applyFont="1" applyFill="1" applyBorder="1"/>
    <xf numFmtId="164" fontId="0" fillId="6" borderId="10" xfId="1" applyNumberFormat="1" applyFont="1" applyFill="1" applyBorder="1" applyAlignment="1">
      <alignment wrapText="1"/>
    </xf>
    <xf numFmtId="14" fontId="0" fillId="6" borderId="18" xfId="1" applyNumberFormat="1" applyFont="1" applyFill="1" applyBorder="1" applyAlignment="1">
      <alignment horizontal="center"/>
    </xf>
    <xf numFmtId="164" fontId="5" fillId="6" borderId="26" xfId="1" applyNumberFormat="1" applyFont="1" applyFill="1" applyBorder="1" applyAlignment="1">
      <alignment wrapText="1"/>
    </xf>
    <xf numFmtId="164" fontId="0" fillId="6" borderId="18" xfId="1" applyNumberFormat="1" applyFont="1" applyFill="1" applyBorder="1" applyAlignment="1">
      <alignment wrapText="1"/>
    </xf>
    <xf numFmtId="164" fontId="0" fillId="6" borderId="12" xfId="1" applyNumberFormat="1" applyFont="1" applyFill="1" applyBorder="1" applyAlignment="1">
      <alignment wrapText="1"/>
    </xf>
    <xf numFmtId="4" fontId="0" fillId="6" borderId="17" xfId="1" applyNumberFormat="1" applyFont="1" applyFill="1" applyBorder="1"/>
    <xf numFmtId="164" fontId="0" fillId="0" borderId="2" xfId="1" applyNumberFormat="1" applyFont="1" applyFill="1" applyBorder="1" applyAlignment="1">
      <alignment horizontal="center" vertical="center" wrapText="1"/>
    </xf>
    <xf numFmtId="164" fontId="0" fillId="6" borderId="17" xfId="1" applyNumberFormat="1" applyFont="1" applyFill="1" applyBorder="1"/>
    <xf numFmtId="4" fontId="0" fillId="6" borderId="18" xfId="1" applyNumberFormat="1" applyFont="1" applyFill="1" applyBorder="1" applyAlignment="1">
      <alignment vertical="center"/>
    </xf>
    <xf numFmtId="164" fontId="0" fillId="6" borderId="18" xfId="1" applyNumberFormat="1" applyFont="1" applyFill="1" applyBorder="1" applyAlignment="1">
      <alignment horizontal="center" vertical="center"/>
    </xf>
    <xf numFmtId="49" fontId="6" fillId="6" borderId="0" xfId="0" applyNumberFormat="1" applyFont="1" applyFill="1" applyBorder="1" applyAlignment="1">
      <alignment wrapText="1"/>
    </xf>
    <xf numFmtId="164" fontId="0" fillId="0" borderId="18" xfId="1" applyNumberFormat="1" applyFont="1" applyFill="1" applyBorder="1" applyAlignment="1">
      <alignment horizontal="left" vertical="center"/>
    </xf>
    <xf numFmtId="164" fontId="0" fillId="0" borderId="2" xfId="1" applyNumberFormat="1" applyFont="1" applyFill="1" applyBorder="1" applyAlignment="1">
      <alignment horizontal="left" vertical="center"/>
    </xf>
    <xf numFmtId="4" fontId="0" fillId="0" borderId="18" xfId="1" applyNumberFormat="1" applyFont="1" applyFill="1" applyBorder="1" applyAlignment="1">
      <alignment horizontal="right" vertical="center"/>
    </xf>
    <xf numFmtId="4" fontId="0" fillId="0" borderId="2" xfId="1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left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164" fontId="0" fillId="0" borderId="18" xfId="1" applyNumberFormat="1" applyFont="1" applyFill="1" applyBorder="1" applyAlignment="1">
      <alignment horizontal="center" vertical="center"/>
    </xf>
    <xf numFmtId="164" fontId="0" fillId="0" borderId="2" xfId="1" applyNumberFormat="1" applyFont="1" applyFill="1" applyBorder="1" applyAlignment="1">
      <alignment horizontal="center" vertical="center"/>
    </xf>
    <xf numFmtId="0" fontId="2" fillId="4" borderId="10" xfId="0" quotePrefix="1" applyFont="1" applyFill="1" applyBorder="1" applyAlignment="1">
      <alignment horizontal="right" vertical="center" wrapText="1"/>
    </xf>
  </cellXfs>
  <cellStyles count="2">
    <cellStyle name="Запетая" xfId="1" builtinId="3"/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5"/>
  <sheetViews>
    <sheetView tabSelected="1" zoomScale="70" zoomScaleNormal="70" workbookViewId="0">
      <selection activeCell="G1" sqref="G1:L1"/>
    </sheetView>
  </sheetViews>
  <sheetFormatPr defaultRowHeight="15" x14ac:dyDescent="0.25"/>
  <cols>
    <col min="1" max="1" width="7.28515625" customWidth="1"/>
    <col min="2" max="2" width="34.42578125" customWidth="1"/>
    <col min="3" max="3" width="19.5703125" style="19" customWidth="1"/>
    <col min="4" max="4" width="19.5703125" customWidth="1"/>
    <col min="5" max="5" width="21.7109375" customWidth="1"/>
    <col min="6" max="6" width="17" customWidth="1"/>
    <col min="7" max="7" width="16.85546875" style="19" customWidth="1"/>
    <col min="8" max="8" width="19.5703125" style="28" customWidth="1"/>
    <col min="9" max="9" width="30.5703125" customWidth="1"/>
    <col min="10" max="10" width="14.85546875" style="19" customWidth="1"/>
    <col min="11" max="11" width="18.140625" customWidth="1"/>
    <col min="12" max="12" width="19.5703125" customWidth="1"/>
  </cols>
  <sheetData>
    <row r="1" spans="1:12" ht="54" customHeight="1" x14ac:dyDescent="0.25">
      <c r="A1" s="1"/>
      <c r="B1" s="14"/>
      <c r="C1" s="15"/>
      <c r="D1" s="14"/>
      <c r="E1" s="16"/>
      <c r="F1" s="16"/>
      <c r="G1" s="201" t="s">
        <v>14</v>
      </c>
      <c r="H1" s="201"/>
      <c r="I1" s="201"/>
      <c r="J1" s="201"/>
      <c r="K1" s="201"/>
      <c r="L1" s="201"/>
    </row>
    <row r="2" spans="1:12" x14ac:dyDescent="0.25">
      <c r="A2" s="1"/>
      <c r="B2" s="7"/>
      <c r="C2" s="17"/>
      <c r="D2" s="7"/>
      <c r="E2" s="7"/>
      <c r="F2" s="7"/>
      <c r="G2" s="17"/>
      <c r="H2" s="2"/>
      <c r="I2" s="7"/>
      <c r="J2" s="17"/>
      <c r="K2" s="2"/>
      <c r="L2" s="2"/>
    </row>
    <row r="3" spans="1:12" ht="18.75" x14ac:dyDescent="0.3">
      <c r="A3" s="204" t="s">
        <v>0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</row>
    <row r="4" spans="1:12" x14ac:dyDescent="0.25">
      <c r="A4" s="2"/>
      <c r="B4" s="2"/>
      <c r="C4" s="18"/>
      <c r="D4" s="2"/>
      <c r="E4" s="2"/>
      <c r="F4" s="2"/>
      <c r="G4" s="18"/>
      <c r="H4" s="2"/>
      <c r="I4" s="2"/>
      <c r="J4" s="18"/>
      <c r="K4" s="2"/>
      <c r="L4" s="1"/>
    </row>
    <row r="5" spans="1:12" ht="30" x14ac:dyDescent="0.25">
      <c r="B5" s="8"/>
      <c r="C5" s="24"/>
      <c r="D5" s="12"/>
      <c r="E5" s="8"/>
      <c r="F5" s="205" t="s">
        <v>15</v>
      </c>
      <c r="G5" s="206"/>
      <c r="H5" s="27" t="s">
        <v>29</v>
      </c>
      <c r="I5" s="8"/>
      <c r="K5" s="22" t="s">
        <v>16</v>
      </c>
      <c r="L5" s="215" t="s">
        <v>138</v>
      </c>
    </row>
    <row r="6" spans="1:12" ht="15.75" thickBot="1" x14ac:dyDescent="0.3"/>
    <row r="7" spans="1:12" ht="34.5" customHeight="1" thickBot="1" x14ac:dyDescent="0.3">
      <c r="A7" s="202" t="s">
        <v>1</v>
      </c>
      <c r="B7" s="208" t="s">
        <v>9</v>
      </c>
      <c r="C7" s="209"/>
      <c r="D7" s="208" t="s">
        <v>10</v>
      </c>
      <c r="E7" s="210"/>
      <c r="F7" s="210"/>
      <c r="G7" s="209"/>
      <c r="H7" s="208" t="s">
        <v>43</v>
      </c>
      <c r="I7" s="211"/>
      <c r="J7" s="211"/>
      <c r="K7" s="212"/>
      <c r="L7" s="202" t="s">
        <v>13</v>
      </c>
    </row>
    <row r="8" spans="1:12" ht="75.75" thickBot="1" x14ac:dyDescent="0.3">
      <c r="A8" s="207"/>
      <c r="B8" s="9" t="s">
        <v>24</v>
      </c>
      <c r="C8" s="25" t="s">
        <v>21</v>
      </c>
      <c r="D8" s="9" t="s">
        <v>17</v>
      </c>
      <c r="E8" s="11" t="s">
        <v>18</v>
      </c>
      <c r="F8" s="35" t="s">
        <v>11</v>
      </c>
      <c r="G8" s="20" t="s">
        <v>22</v>
      </c>
      <c r="H8" s="67" t="s">
        <v>19</v>
      </c>
      <c r="I8" s="35" t="s">
        <v>20</v>
      </c>
      <c r="J8" s="23" t="s">
        <v>23</v>
      </c>
      <c r="K8" s="33" t="s">
        <v>12</v>
      </c>
      <c r="L8" s="203"/>
    </row>
    <row r="9" spans="1:12" ht="15.75" thickBot="1" x14ac:dyDescent="0.3">
      <c r="A9" s="5" t="s">
        <v>2</v>
      </c>
      <c r="B9" s="10"/>
      <c r="C9" s="21"/>
      <c r="D9" s="48"/>
      <c r="E9" s="48"/>
      <c r="F9" s="55"/>
      <c r="G9" s="54"/>
      <c r="H9" s="34"/>
      <c r="I9" s="55"/>
      <c r="J9" s="73"/>
      <c r="K9" s="34"/>
      <c r="L9" s="32"/>
    </row>
    <row r="10" spans="1:12" s="88" customFormat="1" x14ac:dyDescent="0.25">
      <c r="A10" s="125">
        <v>1</v>
      </c>
      <c r="B10" s="50" t="s">
        <v>25</v>
      </c>
      <c r="C10" s="81">
        <v>3467</v>
      </c>
      <c r="D10" s="82" t="s">
        <v>35</v>
      </c>
      <c r="E10" s="83"/>
      <c r="F10" s="84"/>
      <c r="G10" s="63"/>
      <c r="H10" s="75" t="s">
        <v>59</v>
      </c>
      <c r="I10" s="85" t="s">
        <v>38</v>
      </c>
      <c r="J10" s="86"/>
      <c r="K10" s="75"/>
      <c r="L10" s="87"/>
    </row>
    <row r="11" spans="1:12" s="88" customFormat="1" ht="30.75" thickBot="1" x14ac:dyDescent="0.3">
      <c r="A11" s="126">
        <v>2</v>
      </c>
      <c r="B11" s="89" t="s">
        <v>67</v>
      </c>
      <c r="C11" s="81">
        <v>1</v>
      </c>
      <c r="D11" s="91" t="s">
        <v>35</v>
      </c>
      <c r="E11" s="83"/>
      <c r="F11" s="84"/>
      <c r="G11" s="86"/>
      <c r="H11" s="75"/>
      <c r="I11" s="80" t="s">
        <v>68</v>
      </c>
      <c r="J11" s="169"/>
      <c r="K11" s="75"/>
      <c r="L11" s="170"/>
    </row>
    <row r="12" spans="1:12" s="88" customFormat="1" ht="30" x14ac:dyDescent="0.25">
      <c r="A12" s="125">
        <v>3</v>
      </c>
      <c r="B12" s="89" t="s">
        <v>67</v>
      </c>
      <c r="C12" s="90">
        <v>10</v>
      </c>
      <c r="D12" s="91" t="s">
        <v>35</v>
      </c>
      <c r="E12" s="92"/>
      <c r="F12" s="56"/>
      <c r="G12" s="93"/>
      <c r="H12" s="94" t="s">
        <v>80</v>
      </c>
      <c r="I12" s="80" t="s">
        <v>68</v>
      </c>
      <c r="J12" s="95"/>
      <c r="K12" s="96" t="s">
        <v>81</v>
      </c>
      <c r="L12" s="97"/>
    </row>
    <row r="13" spans="1:12" s="88" customFormat="1" ht="30.75" thickBot="1" x14ac:dyDescent="0.3">
      <c r="A13" s="126">
        <v>4</v>
      </c>
      <c r="B13" s="89" t="s">
        <v>291</v>
      </c>
      <c r="C13" s="62">
        <v>1</v>
      </c>
      <c r="D13" s="91" t="s">
        <v>35</v>
      </c>
      <c r="E13" s="92"/>
      <c r="F13" s="51"/>
      <c r="G13" s="93"/>
      <c r="H13" s="92"/>
      <c r="I13" s="158" t="s">
        <v>108</v>
      </c>
      <c r="J13" s="93"/>
      <c r="K13" s="92"/>
      <c r="L13" s="98"/>
    </row>
    <row r="14" spans="1:12" s="88" customFormat="1" ht="30" x14ac:dyDescent="0.25">
      <c r="A14" s="125">
        <v>5</v>
      </c>
      <c r="B14" s="89" t="s">
        <v>290</v>
      </c>
      <c r="C14" s="62">
        <v>24</v>
      </c>
      <c r="D14" s="91" t="s">
        <v>35</v>
      </c>
      <c r="E14" s="92"/>
      <c r="F14" s="56"/>
      <c r="G14" s="93"/>
      <c r="H14" s="92"/>
      <c r="I14" s="158" t="s">
        <v>108</v>
      </c>
      <c r="J14" s="93"/>
      <c r="K14" s="92"/>
      <c r="L14" s="97"/>
    </row>
    <row r="15" spans="1:12" s="88" customFormat="1" ht="30.75" thickBot="1" x14ac:dyDescent="0.3">
      <c r="A15" s="126">
        <v>6</v>
      </c>
      <c r="B15" s="89" t="s">
        <v>290</v>
      </c>
      <c r="C15" s="62">
        <v>14</v>
      </c>
      <c r="D15" s="51" t="s">
        <v>85</v>
      </c>
      <c r="E15" s="92" t="s">
        <v>47</v>
      </c>
      <c r="F15" s="56"/>
      <c r="G15" s="93">
        <v>41.5</v>
      </c>
      <c r="H15" s="92" t="s">
        <v>114</v>
      </c>
      <c r="I15" s="158" t="s">
        <v>108</v>
      </c>
      <c r="J15" s="93">
        <v>41.5</v>
      </c>
      <c r="K15" s="92" t="s">
        <v>37</v>
      </c>
      <c r="L15" s="97"/>
    </row>
    <row r="16" spans="1:12" s="88" customFormat="1" ht="30" x14ac:dyDescent="0.25">
      <c r="A16" s="125">
        <v>7</v>
      </c>
      <c r="B16" s="89" t="s">
        <v>289</v>
      </c>
      <c r="C16" s="62">
        <v>5</v>
      </c>
      <c r="D16" s="91" t="s">
        <v>35</v>
      </c>
      <c r="E16" s="92"/>
      <c r="F16" s="51"/>
      <c r="G16" s="93"/>
      <c r="H16" s="92"/>
      <c r="I16" s="180" t="s">
        <v>175</v>
      </c>
      <c r="J16" s="93"/>
      <c r="K16" s="92"/>
      <c r="L16" s="97"/>
    </row>
    <row r="17" spans="1:12" s="88" customFormat="1" ht="30.75" thickBot="1" x14ac:dyDescent="0.3">
      <c r="A17" s="126">
        <v>8</v>
      </c>
      <c r="B17" s="89" t="s">
        <v>288</v>
      </c>
      <c r="C17" s="62">
        <v>15</v>
      </c>
      <c r="D17" s="99" t="s">
        <v>36</v>
      </c>
      <c r="E17" s="92" t="s">
        <v>47</v>
      </c>
      <c r="F17" s="56"/>
      <c r="G17" s="62">
        <v>69</v>
      </c>
      <c r="H17" s="71" t="s">
        <v>48</v>
      </c>
      <c r="I17" s="79" t="s">
        <v>39</v>
      </c>
      <c r="J17" s="62">
        <v>65</v>
      </c>
      <c r="K17" s="71" t="s">
        <v>49</v>
      </c>
      <c r="L17" s="97"/>
    </row>
    <row r="18" spans="1:12" s="88" customFormat="1" ht="30" x14ac:dyDescent="0.25">
      <c r="A18" s="125">
        <v>9</v>
      </c>
      <c r="B18" s="89" t="s">
        <v>288</v>
      </c>
      <c r="C18" s="90">
        <v>9</v>
      </c>
      <c r="D18" s="99" t="s">
        <v>58</v>
      </c>
      <c r="E18" s="92" t="s">
        <v>57</v>
      </c>
      <c r="F18" s="56"/>
      <c r="G18" s="62">
        <v>29</v>
      </c>
      <c r="H18" s="100" t="s">
        <v>52</v>
      </c>
      <c r="I18" s="79" t="s">
        <v>51</v>
      </c>
      <c r="J18" s="62">
        <v>29</v>
      </c>
      <c r="K18" s="71" t="s">
        <v>53</v>
      </c>
      <c r="L18" s="97"/>
    </row>
    <row r="19" spans="1:12" s="88" customFormat="1" ht="30.75" thickBot="1" x14ac:dyDescent="0.3">
      <c r="A19" s="126">
        <v>10</v>
      </c>
      <c r="B19" s="89" t="s">
        <v>288</v>
      </c>
      <c r="C19" s="90">
        <v>4</v>
      </c>
      <c r="D19" s="99" t="s">
        <v>58</v>
      </c>
      <c r="E19" s="92" t="s">
        <v>57</v>
      </c>
      <c r="F19" s="56"/>
      <c r="G19" s="62">
        <v>14</v>
      </c>
      <c r="H19" s="100" t="s">
        <v>54</v>
      </c>
      <c r="I19" s="79" t="s">
        <v>51</v>
      </c>
      <c r="J19" s="62">
        <v>14</v>
      </c>
      <c r="K19" s="71" t="s">
        <v>53</v>
      </c>
      <c r="L19" s="97"/>
    </row>
    <row r="20" spans="1:12" s="88" customFormat="1" ht="30" x14ac:dyDescent="0.25">
      <c r="A20" s="125">
        <v>11</v>
      </c>
      <c r="B20" s="89" t="s">
        <v>288</v>
      </c>
      <c r="C20" s="90">
        <v>5</v>
      </c>
      <c r="D20" s="99" t="s">
        <v>58</v>
      </c>
      <c r="E20" s="92" t="s">
        <v>57</v>
      </c>
      <c r="F20" s="56"/>
      <c r="G20" s="62">
        <v>15</v>
      </c>
      <c r="H20" s="100" t="s">
        <v>55</v>
      </c>
      <c r="I20" s="79" t="s">
        <v>51</v>
      </c>
      <c r="J20" s="199">
        <v>30</v>
      </c>
      <c r="K20" s="71" t="s">
        <v>53</v>
      </c>
      <c r="L20" s="97"/>
    </row>
    <row r="21" spans="1:12" s="88" customFormat="1" ht="30.75" thickBot="1" x14ac:dyDescent="0.3">
      <c r="A21" s="126">
        <v>12</v>
      </c>
      <c r="B21" s="89" t="s">
        <v>288</v>
      </c>
      <c r="C21" s="90">
        <v>5</v>
      </c>
      <c r="D21" s="99" t="s">
        <v>58</v>
      </c>
      <c r="E21" s="92" t="s">
        <v>57</v>
      </c>
      <c r="F21" s="56"/>
      <c r="G21" s="62">
        <v>15</v>
      </c>
      <c r="H21" s="100" t="s">
        <v>56</v>
      </c>
      <c r="I21" s="79" t="s">
        <v>51</v>
      </c>
      <c r="J21" s="200"/>
      <c r="K21" s="71" t="s">
        <v>53</v>
      </c>
      <c r="L21" s="97"/>
    </row>
    <row r="22" spans="1:12" s="88" customFormat="1" ht="30" x14ac:dyDescent="0.25">
      <c r="A22" s="125">
        <v>13</v>
      </c>
      <c r="B22" s="89" t="s">
        <v>288</v>
      </c>
      <c r="C22" s="90">
        <v>7</v>
      </c>
      <c r="D22" s="99" t="s">
        <v>36</v>
      </c>
      <c r="E22" s="92" t="s">
        <v>47</v>
      </c>
      <c r="F22" s="56"/>
      <c r="G22" s="62">
        <v>44</v>
      </c>
      <c r="H22" s="100" t="s">
        <v>60</v>
      </c>
      <c r="I22" s="79" t="s">
        <v>61</v>
      </c>
      <c r="J22" s="101">
        <v>44</v>
      </c>
      <c r="K22" s="71" t="s">
        <v>62</v>
      </c>
      <c r="L22" s="97"/>
    </row>
    <row r="23" spans="1:12" s="88" customFormat="1" ht="30.75" thickBot="1" x14ac:dyDescent="0.3">
      <c r="A23" s="126">
        <v>14</v>
      </c>
      <c r="B23" s="89" t="s">
        <v>287</v>
      </c>
      <c r="C23" s="90">
        <v>5</v>
      </c>
      <c r="D23" s="99" t="s">
        <v>35</v>
      </c>
      <c r="E23" s="92"/>
      <c r="F23" s="56"/>
      <c r="G23" s="62"/>
      <c r="H23" s="159"/>
      <c r="I23" s="160" t="s">
        <v>136</v>
      </c>
      <c r="J23" s="155"/>
      <c r="K23" s="71"/>
      <c r="L23" s="97"/>
    </row>
    <row r="24" spans="1:12" s="88" customFormat="1" ht="30" x14ac:dyDescent="0.25">
      <c r="A24" s="125">
        <v>15</v>
      </c>
      <c r="B24" s="89" t="s">
        <v>286</v>
      </c>
      <c r="C24" s="90">
        <v>1</v>
      </c>
      <c r="D24" s="99" t="s">
        <v>35</v>
      </c>
      <c r="E24" s="92"/>
      <c r="F24" s="56"/>
      <c r="G24" s="62"/>
      <c r="H24" s="159"/>
      <c r="I24" s="107" t="s">
        <v>133</v>
      </c>
      <c r="J24" s="155"/>
      <c r="K24" s="71"/>
      <c r="L24" s="97"/>
    </row>
    <row r="25" spans="1:12" s="88" customFormat="1" ht="30.75" thickBot="1" x14ac:dyDescent="0.3">
      <c r="A25" s="126">
        <v>16</v>
      </c>
      <c r="B25" s="89" t="s">
        <v>285</v>
      </c>
      <c r="C25" s="90">
        <v>1</v>
      </c>
      <c r="D25" s="99" t="s">
        <v>35</v>
      </c>
      <c r="E25" s="92"/>
      <c r="F25" s="56"/>
      <c r="G25" s="62"/>
      <c r="H25" s="159"/>
      <c r="I25" s="107" t="s">
        <v>133</v>
      </c>
      <c r="J25" s="167"/>
      <c r="K25" s="71"/>
      <c r="L25" s="97"/>
    </row>
    <row r="26" spans="1:12" s="88" customFormat="1" ht="30" x14ac:dyDescent="0.25">
      <c r="A26" s="125">
        <v>17</v>
      </c>
      <c r="B26" s="89" t="s">
        <v>284</v>
      </c>
      <c r="C26" s="90">
        <v>1</v>
      </c>
      <c r="D26" s="91" t="s">
        <v>35</v>
      </c>
      <c r="E26" s="51"/>
      <c r="F26" s="56"/>
      <c r="G26" s="62"/>
      <c r="H26" s="181"/>
      <c r="I26" s="80" t="s">
        <v>176</v>
      </c>
      <c r="J26" s="167"/>
      <c r="K26" s="71"/>
      <c r="L26" s="97"/>
    </row>
    <row r="27" spans="1:12" s="88" customFormat="1" ht="30.75" thickBot="1" x14ac:dyDescent="0.3">
      <c r="A27" s="126">
        <v>18</v>
      </c>
      <c r="B27" s="89" t="s">
        <v>283</v>
      </c>
      <c r="C27" s="90">
        <v>1</v>
      </c>
      <c r="D27" s="99" t="s">
        <v>35</v>
      </c>
      <c r="E27" s="92"/>
      <c r="F27" s="56"/>
      <c r="G27" s="62"/>
      <c r="H27" s="159"/>
      <c r="I27" s="107" t="s">
        <v>133</v>
      </c>
      <c r="J27" s="167"/>
      <c r="K27" s="71"/>
      <c r="L27" s="97"/>
    </row>
    <row r="28" spans="1:12" s="88" customFormat="1" x14ac:dyDescent="0.25">
      <c r="A28" s="125">
        <v>19</v>
      </c>
      <c r="B28" s="89" t="s">
        <v>282</v>
      </c>
      <c r="C28" s="90">
        <v>1</v>
      </c>
      <c r="D28" s="99" t="s">
        <v>35</v>
      </c>
      <c r="E28" s="92"/>
      <c r="F28" s="56"/>
      <c r="G28" s="62"/>
      <c r="H28" s="159"/>
      <c r="I28" s="107" t="s">
        <v>194</v>
      </c>
      <c r="J28" s="167"/>
      <c r="K28" s="71"/>
      <c r="L28" s="97"/>
    </row>
    <row r="29" spans="1:12" s="88" customFormat="1" ht="30.75" thickBot="1" x14ac:dyDescent="0.3">
      <c r="A29" s="126">
        <v>20</v>
      </c>
      <c r="B29" s="89" t="s">
        <v>281</v>
      </c>
      <c r="C29" s="90">
        <v>2</v>
      </c>
      <c r="D29" s="99" t="s">
        <v>35</v>
      </c>
      <c r="E29" s="92"/>
      <c r="F29" s="56"/>
      <c r="G29" s="62"/>
      <c r="H29" s="159"/>
      <c r="I29" s="79" t="s">
        <v>127</v>
      </c>
      <c r="J29" s="155"/>
      <c r="K29" s="71"/>
      <c r="L29" s="97"/>
    </row>
    <row r="30" spans="1:12" s="88" customFormat="1" ht="30.75" thickBot="1" x14ac:dyDescent="0.3">
      <c r="A30" s="125">
        <v>21</v>
      </c>
      <c r="B30" s="89" t="s">
        <v>281</v>
      </c>
      <c r="C30" s="90">
        <v>2</v>
      </c>
      <c r="D30" s="99" t="s">
        <v>35</v>
      </c>
      <c r="E30" s="92"/>
      <c r="F30" s="56"/>
      <c r="G30" s="62"/>
      <c r="H30" s="159"/>
      <c r="I30" s="171" t="s">
        <v>149</v>
      </c>
      <c r="J30" s="167"/>
      <c r="K30" s="71"/>
      <c r="L30" s="97"/>
    </row>
    <row r="31" spans="1:12" s="88" customFormat="1" ht="15.75" thickBot="1" x14ac:dyDescent="0.3">
      <c r="A31" s="126">
        <v>22</v>
      </c>
      <c r="B31" s="89" t="s">
        <v>280</v>
      </c>
      <c r="C31" s="90">
        <v>2</v>
      </c>
      <c r="D31" s="99" t="s">
        <v>35</v>
      </c>
      <c r="E31" s="92"/>
      <c r="F31" s="56"/>
      <c r="G31" s="62"/>
      <c r="H31" s="159"/>
      <c r="I31" s="160" t="s">
        <v>109</v>
      </c>
      <c r="J31" s="167"/>
      <c r="K31" s="71"/>
      <c r="L31" s="97"/>
    </row>
    <row r="32" spans="1:12" s="88" customFormat="1" ht="30" x14ac:dyDescent="0.25">
      <c r="A32" s="125">
        <v>23</v>
      </c>
      <c r="B32" s="89" t="s">
        <v>279</v>
      </c>
      <c r="C32" s="90">
        <v>6</v>
      </c>
      <c r="D32" s="99" t="s">
        <v>35</v>
      </c>
      <c r="E32" s="51"/>
      <c r="F32" s="51"/>
      <c r="G32" s="62"/>
      <c r="H32" s="128"/>
      <c r="I32" s="89" t="s">
        <v>66</v>
      </c>
      <c r="J32" s="62"/>
      <c r="K32" s="71"/>
      <c r="L32" s="97"/>
    </row>
    <row r="33" spans="1:12" s="88" customFormat="1" ht="15.75" thickBot="1" x14ac:dyDescent="0.3">
      <c r="A33" s="126">
        <v>24</v>
      </c>
      <c r="B33" s="137" t="s">
        <v>278</v>
      </c>
      <c r="C33" s="138">
        <v>1</v>
      </c>
      <c r="D33" s="99" t="s">
        <v>35</v>
      </c>
      <c r="E33" s="53"/>
      <c r="F33" s="53"/>
      <c r="G33" s="65"/>
      <c r="H33" s="139"/>
      <c r="I33" s="137" t="s">
        <v>124</v>
      </c>
      <c r="J33" s="65"/>
      <c r="K33" s="140"/>
      <c r="L33" s="141"/>
    </row>
    <row r="34" spans="1:12" s="88" customFormat="1" ht="30" x14ac:dyDescent="0.25">
      <c r="A34" s="125">
        <v>25</v>
      </c>
      <c r="B34" s="137" t="s">
        <v>277</v>
      </c>
      <c r="C34" s="138">
        <v>1</v>
      </c>
      <c r="D34" s="99" t="s">
        <v>35</v>
      </c>
      <c r="E34" s="53"/>
      <c r="F34" s="53"/>
      <c r="G34" s="65"/>
      <c r="H34" s="139"/>
      <c r="I34" s="80" t="s">
        <v>92</v>
      </c>
      <c r="J34" s="65"/>
      <c r="K34" s="140"/>
      <c r="L34" s="141"/>
    </row>
    <row r="35" spans="1:12" s="88" customFormat="1" ht="15.75" thickBot="1" x14ac:dyDescent="0.3">
      <c r="A35" s="126">
        <v>26</v>
      </c>
      <c r="B35" s="137" t="s">
        <v>276</v>
      </c>
      <c r="C35" s="138">
        <v>2</v>
      </c>
      <c r="D35" s="146" t="s">
        <v>35</v>
      </c>
      <c r="E35" s="53"/>
      <c r="F35" s="53"/>
      <c r="G35" s="65"/>
      <c r="H35" s="139"/>
      <c r="I35" s="189" t="s">
        <v>195</v>
      </c>
      <c r="J35" s="65"/>
      <c r="K35" s="140"/>
      <c r="L35" s="141"/>
    </row>
    <row r="36" spans="1:12" s="88" customFormat="1" x14ac:dyDescent="0.25">
      <c r="A36" s="125">
        <v>27</v>
      </c>
      <c r="B36" s="137" t="s">
        <v>275</v>
      </c>
      <c r="C36" s="138">
        <v>2</v>
      </c>
      <c r="D36" s="146" t="s">
        <v>35</v>
      </c>
      <c r="E36" s="53"/>
      <c r="F36" s="53"/>
      <c r="G36" s="65"/>
      <c r="H36" s="139"/>
      <c r="I36" s="137" t="s">
        <v>142</v>
      </c>
      <c r="J36" s="65"/>
      <c r="K36" s="140"/>
      <c r="L36" s="141"/>
    </row>
    <row r="37" spans="1:12" s="88" customFormat="1" ht="15.75" thickBot="1" x14ac:dyDescent="0.3">
      <c r="A37" s="126">
        <v>28</v>
      </c>
      <c r="B37" s="137" t="s">
        <v>274</v>
      </c>
      <c r="C37" s="138">
        <v>1</v>
      </c>
      <c r="D37" s="146" t="s">
        <v>35</v>
      </c>
      <c r="E37" s="53"/>
      <c r="F37" s="53"/>
      <c r="G37" s="65"/>
      <c r="H37" s="184"/>
      <c r="I37" s="186" t="s">
        <v>196</v>
      </c>
      <c r="J37" s="185"/>
      <c r="K37" s="140"/>
      <c r="L37" s="141"/>
    </row>
    <row r="38" spans="1:12" s="88" customFormat="1" x14ac:dyDescent="0.25">
      <c r="A38" s="125">
        <v>29</v>
      </c>
      <c r="B38" s="137" t="s">
        <v>274</v>
      </c>
      <c r="C38" s="138">
        <v>1</v>
      </c>
      <c r="D38" s="146" t="s">
        <v>35</v>
      </c>
      <c r="E38" s="53"/>
      <c r="F38" s="53"/>
      <c r="G38" s="65"/>
      <c r="H38" s="184"/>
      <c r="I38" s="186" t="s">
        <v>197</v>
      </c>
      <c r="J38" s="185"/>
      <c r="K38" s="140"/>
      <c r="L38" s="141"/>
    </row>
    <row r="39" spans="1:12" s="88" customFormat="1" ht="15.75" thickBot="1" x14ac:dyDescent="0.3">
      <c r="A39" s="126">
        <v>30</v>
      </c>
      <c r="B39" s="137" t="s">
        <v>273</v>
      </c>
      <c r="C39" s="138">
        <v>1</v>
      </c>
      <c r="D39" s="146" t="s">
        <v>35</v>
      </c>
      <c r="E39" s="53"/>
      <c r="F39" s="53"/>
      <c r="G39" s="65"/>
      <c r="H39" s="184"/>
      <c r="I39" s="186" t="s">
        <v>184</v>
      </c>
      <c r="J39" s="185"/>
      <c r="K39" s="140"/>
      <c r="L39" s="141"/>
    </row>
    <row r="40" spans="1:12" s="111" customFormat="1" x14ac:dyDescent="0.25">
      <c r="A40" s="125">
        <v>31</v>
      </c>
      <c r="B40" s="104" t="s">
        <v>272</v>
      </c>
      <c r="C40" s="103">
        <v>13</v>
      </c>
      <c r="D40" s="102" t="s">
        <v>35</v>
      </c>
      <c r="E40" s="102"/>
      <c r="F40" s="104"/>
      <c r="G40" s="105"/>
      <c r="H40" s="114"/>
      <c r="I40" s="107" t="s">
        <v>125</v>
      </c>
      <c r="J40" s="105"/>
      <c r="K40" s="114"/>
      <c r="L40" s="110"/>
    </row>
    <row r="41" spans="1:12" s="111" customFormat="1" ht="15.75" thickBot="1" x14ac:dyDescent="0.3">
      <c r="A41" s="126">
        <v>32</v>
      </c>
      <c r="B41" s="137" t="s">
        <v>271</v>
      </c>
      <c r="C41" s="138">
        <v>1</v>
      </c>
      <c r="D41" s="99" t="s">
        <v>35</v>
      </c>
      <c r="E41" s="53"/>
      <c r="F41" s="53"/>
      <c r="G41" s="65"/>
      <c r="H41" s="139"/>
      <c r="I41" s="137" t="s">
        <v>179</v>
      </c>
      <c r="J41" s="177"/>
      <c r="K41" s="178"/>
      <c r="L41" s="179"/>
    </row>
    <row r="42" spans="1:12" s="111" customFormat="1" ht="30" x14ac:dyDescent="0.25">
      <c r="A42" s="125">
        <v>33</v>
      </c>
      <c r="B42" s="137" t="s">
        <v>270</v>
      </c>
      <c r="C42" s="138">
        <v>1</v>
      </c>
      <c r="D42" s="146" t="s">
        <v>35</v>
      </c>
      <c r="E42" s="53"/>
      <c r="F42" s="53"/>
      <c r="G42" s="65"/>
      <c r="H42" s="139"/>
      <c r="I42" s="137" t="s">
        <v>169</v>
      </c>
      <c r="J42" s="177"/>
      <c r="K42" s="178"/>
      <c r="L42" s="179"/>
    </row>
    <row r="43" spans="1:12" s="111" customFormat="1" ht="30.75" thickBot="1" x14ac:dyDescent="0.3">
      <c r="A43" s="126">
        <v>34</v>
      </c>
      <c r="B43" s="89" t="s">
        <v>269</v>
      </c>
      <c r="C43" s="90">
        <v>1</v>
      </c>
      <c r="D43" s="99" t="s">
        <v>35</v>
      </c>
      <c r="E43" s="92"/>
      <c r="F43" s="56"/>
      <c r="G43" s="62"/>
      <c r="H43" s="159"/>
      <c r="I43" s="79" t="s">
        <v>177</v>
      </c>
      <c r="J43" s="177"/>
      <c r="K43" s="178"/>
      <c r="L43" s="179"/>
    </row>
    <row r="44" spans="1:12" s="111" customFormat="1" ht="30.75" thickBot="1" x14ac:dyDescent="0.3">
      <c r="A44" s="125">
        <v>35</v>
      </c>
      <c r="B44" s="147" t="s">
        <v>268</v>
      </c>
      <c r="C44" s="148">
        <v>1</v>
      </c>
      <c r="D44" s="149" t="s">
        <v>35</v>
      </c>
      <c r="E44" s="150"/>
      <c r="F44" s="150"/>
      <c r="G44" s="151"/>
      <c r="H44" s="152"/>
      <c r="I44" s="147" t="s">
        <v>170</v>
      </c>
      <c r="J44" s="177"/>
      <c r="K44" s="178"/>
      <c r="L44" s="179"/>
    </row>
    <row r="45" spans="1:12" s="88" customFormat="1" ht="30.75" thickBot="1" x14ac:dyDescent="0.3">
      <c r="A45" s="126">
        <v>36</v>
      </c>
      <c r="B45" s="137" t="s">
        <v>267</v>
      </c>
      <c r="C45" s="138">
        <v>1</v>
      </c>
      <c r="D45" s="146" t="s">
        <v>35</v>
      </c>
      <c r="E45" s="53"/>
      <c r="F45" s="53"/>
      <c r="G45" s="65"/>
      <c r="H45" s="139"/>
      <c r="I45" s="147" t="s">
        <v>141</v>
      </c>
      <c r="J45" s="65"/>
      <c r="K45" s="140"/>
      <c r="L45" s="141"/>
    </row>
    <row r="46" spans="1:12" s="88" customFormat="1" x14ac:dyDescent="0.25">
      <c r="A46" s="125">
        <v>37</v>
      </c>
      <c r="B46" s="137" t="s">
        <v>266</v>
      </c>
      <c r="C46" s="138">
        <v>1</v>
      </c>
      <c r="D46" s="146" t="s">
        <v>35</v>
      </c>
      <c r="E46" s="53"/>
      <c r="F46" s="53"/>
      <c r="G46" s="65"/>
      <c r="H46" s="139"/>
      <c r="I46" s="190" t="s">
        <v>198</v>
      </c>
      <c r="J46" s="65"/>
      <c r="K46" s="140"/>
      <c r="L46" s="141"/>
    </row>
    <row r="47" spans="1:12" s="88" customFormat="1" ht="30.75" thickBot="1" x14ac:dyDescent="0.3">
      <c r="A47" s="126">
        <v>38</v>
      </c>
      <c r="B47" s="137" t="s">
        <v>265</v>
      </c>
      <c r="C47" s="138">
        <v>1</v>
      </c>
      <c r="D47" s="146" t="s">
        <v>35</v>
      </c>
      <c r="E47" s="53"/>
      <c r="F47" s="53"/>
      <c r="G47" s="65"/>
      <c r="H47" s="139"/>
      <c r="I47" s="137" t="s">
        <v>122</v>
      </c>
      <c r="J47" s="65"/>
      <c r="K47" s="140"/>
      <c r="L47" s="141"/>
    </row>
    <row r="48" spans="1:12" s="88" customFormat="1" ht="15.75" thickBot="1" x14ac:dyDescent="0.3">
      <c r="A48" s="125">
        <v>39</v>
      </c>
      <c r="B48" s="147" t="s">
        <v>264</v>
      </c>
      <c r="C48" s="148">
        <v>11</v>
      </c>
      <c r="D48" s="149" t="s">
        <v>35</v>
      </c>
      <c r="E48" s="150"/>
      <c r="F48" s="150"/>
      <c r="G48" s="151"/>
      <c r="H48" s="152"/>
      <c r="I48" s="147" t="s">
        <v>121</v>
      </c>
      <c r="J48" s="151"/>
      <c r="K48" s="153"/>
      <c r="L48" s="154"/>
    </row>
    <row r="49" spans="1:12" s="1" customFormat="1" ht="15.75" thickBot="1" x14ac:dyDescent="0.3">
      <c r="A49" s="3" t="s">
        <v>3</v>
      </c>
      <c r="B49" s="45"/>
      <c r="C49" s="39">
        <f>SUM(C10:C48)</f>
        <v>3629</v>
      </c>
      <c r="D49" s="49"/>
      <c r="E49" s="49"/>
      <c r="F49" s="57"/>
      <c r="G49" s="39">
        <f>SUM(G10:G48)</f>
        <v>227.5</v>
      </c>
      <c r="H49" s="68"/>
      <c r="I49" s="72"/>
      <c r="J49" s="39">
        <f>SUM(J10:J48)</f>
        <v>223.5</v>
      </c>
      <c r="K49" s="68"/>
      <c r="L49" s="38"/>
    </row>
    <row r="50" spans="1:12" ht="15.75" thickBot="1" x14ac:dyDescent="0.3">
      <c r="A50" s="30" t="s">
        <v>4</v>
      </c>
      <c r="B50" s="44"/>
      <c r="C50" s="40"/>
      <c r="D50" s="50"/>
      <c r="E50" s="50"/>
      <c r="F50" s="58"/>
      <c r="G50" s="63"/>
      <c r="H50" s="69"/>
      <c r="I50" s="77"/>
      <c r="J50" s="63"/>
      <c r="K50" s="75"/>
      <c r="L50" s="74"/>
    </row>
    <row r="51" spans="1:12" s="88" customFormat="1" ht="30" x14ac:dyDescent="0.25">
      <c r="A51" s="125">
        <v>1</v>
      </c>
      <c r="B51" s="51" t="s">
        <v>96</v>
      </c>
      <c r="C51" s="90">
        <v>22</v>
      </c>
      <c r="D51" s="51" t="s">
        <v>85</v>
      </c>
      <c r="E51" s="92" t="s">
        <v>47</v>
      </c>
      <c r="F51" s="56"/>
      <c r="G51" s="62">
        <v>120</v>
      </c>
      <c r="H51" s="71">
        <v>43983</v>
      </c>
      <c r="I51" s="80" t="s">
        <v>92</v>
      </c>
      <c r="J51" s="62">
        <v>119.99</v>
      </c>
      <c r="K51" s="175" t="s">
        <v>37</v>
      </c>
      <c r="L51" s="97"/>
    </row>
    <row r="52" spans="1:12" s="88" customFormat="1" ht="30.75" thickBot="1" x14ac:dyDescent="0.3">
      <c r="A52" s="126">
        <v>2</v>
      </c>
      <c r="B52" s="51" t="s">
        <v>96</v>
      </c>
      <c r="C52" s="90">
        <v>1</v>
      </c>
      <c r="D52" s="51" t="s">
        <v>85</v>
      </c>
      <c r="E52" s="92" t="s">
        <v>47</v>
      </c>
      <c r="F52" s="104"/>
      <c r="G52" s="105">
        <v>270</v>
      </c>
      <c r="H52" s="187" t="s">
        <v>193</v>
      </c>
      <c r="I52" s="188" t="s">
        <v>71</v>
      </c>
      <c r="J52" s="177">
        <v>270</v>
      </c>
      <c r="K52" s="175" t="s">
        <v>37</v>
      </c>
      <c r="L52" s="97"/>
    </row>
    <row r="53" spans="1:12" s="88" customFormat="1" ht="30.75" thickBot="1" x14ac:dyDescent="0.3">
      <c r="A53" s="126">
        <v>3</v>
      </c>
      <c r="B53" s="53" t="s">
        <v>190</v>
      </c>
      <c r="C53" s="130">
        <v>15.5</v>
      </c>
      <c r="D53" s="173" t="s">
        <v>85</v>
      </c>
      <c r="E53" s="174" t="s">
        <v>47</v>
      </c>
      <c r="F53" s="131"/>
      <c r="G53" s="130">
        <v>17</v>
      </c>
      <c r="H53" s="132">
        <v>43703</v>
      </c>
      <c r="I53" s="161" t="s">
        <v>71</v>
      </c>
      <c r="J53" s="134">
        <v>17</v>
      </c>
      <c r="K53" s="175" t="s">
        <v>37</v>
      </c>
      <c r="L53" s="97"/>
    </row>
    <row r="54" spans="1:12" s="88" customFormat="1" ht="30" x14ac:dyDescent="0.25">
      <c r="A54" s="126">
        <v>4</v>
      </c>
      <c r="B54" s="53" t="s">
        <v>191</v>
      </c>
      <c r="C54" s="90">
        <v>17.748999999999999</v>
      </c>
      <c r="D54" s="51" t="s">
        <v>85</v>
      </c>
      <c r="E54" s="92" t="s">
        <v>47</v>
      </c>
      <c r="F54" s="56"/>
      <c r="G54" s="62">
        <v>18</v>
      </c>
      <c r="H54" s="71">
        <v>43703</v>
      </c>
      <c r="I54" s="80" t="s">
        <v>71</v>
      </c>
      <c r="J54" s="62">
        <v>17.780999999999999</v>
      </c>
      <c r="K54" s="175" t="s">
        <v>156</v>
      </c>
      <c r="L54" s="97"/>
    </row>
    <row r="55" spans="1:12" s="88" customFormat="1" ht="30" x14ac:dyDescent="0.25">
      <c r="A55" s="126">
        <v>5</v>
      </c>
      <c r="B55" s="53" t="s">
        <v>192</v>
      </c>
      <c r="C55" s="90">
        <v>10</v>
      </c>
      <c r="D55" s="51" t="s">
        <v>85</v>
      </c>
      <c r="E55" s="92" t="s">
        <v>47</v>
      </c>
      <c r="F55" s="56"/>
      <c r="G55" s="62">
        <v>11.994999999999999</v>
      </c>
      <c r="H55" s="71">
        <v>43706</v>
      </c>
      <c r="I55" s="80" t="s">
        <v>71</v>
      </c>
      <c r="J55" s="62">
        <v>12</v>
      </c>
      <c r="K55" s="175" t="s">
        <v>156</v>
      </c>
      <c r="L55" s="97"/>
    </row>
    <row r="56" spans="1:12" s="88" customFormat="1" ht="30.75" thickBot="1" x14ac:dyDescent="0.3">
      <c r="A56" s="126">
        <v>6</v>
      </c>
      <c r="B56" s="53" t="s">
        <v>98</v>
      </c>
      <c r="C56" s="90">
        <v>36</v>
      </c>
      <c r="D56" s="51" t="s">
        <v>85</v>
      </c>
      <c r="E56" s="92" t="s">
        <v>47</v>
      </c>
      <c r="F56" s="56"/>
      <c r="G56" s="62">
        <v>65</v>
      </c>
      <c r="H56" s="132">
        <v>43994</v>
      </c>
      <c r="I56" s="133" t="s">
        <v>71</v>
      </c>
      <c r="J56" s="134">
        <v>64.989999999999995</v>
      </c>
      <c r="K56" s="135" t="s">
        <v>100</v>
      </c>
      <c r="L56" s="97"/>
    </row>
    <row r="57" spans="1:12" s="88" customFormat="1" ht="30.75" thickBot="1" x14ac:dyDescent="0.3">
      <c r="A57" s="126">
        <v>7</v>
      </c>
      <c r="B57" s="51" t="s">
        <v>97</v>
      </c>
      <c r="C57" s="90">
        <v>336</v>
      </c>
      <c r="D57" s="51" t="s">
        <v>58</v>
      </c>
      <c r="E57" s="92" t="s">
        <v>95</v>
      </c>
      <c r="F57" s="56"/>
      <c r="G57" s="62">
        <v>550</v>
      </c>
      <c r="H57" s="71">
        <v>44022</v>
      </c>
      <c r="I57" s="133" t="s">
        <v>71</v>
      </c>
      <c r="J57" s="62">
        <v>550</v>
      </c>
      <c r="K57" s="135" t="s">
        <v>99</v>
      </c>
      <c r="L57" s="97"/>
    </row>
    <row r="58" spans="1:12" s="88" customFormat="1" ht="30.75" thickBot="1" x14ac:dyDescent="0.3">
      <c r="A58" s="125">
        <v>8</v>
      </c>
      <c r="B58" s="53" t="s">
        <v>101</v>
      </c>
      <c r="C58" s="130">
        <v>192</v>
      </c>
      <c r="D58" s="51" t="s">
        <v>58</v>
      </c>
      <c r="E58" s="92" t="s">
        <v>95</v>
      </c>
      <c r="F58" s="131"/>
      <c r="G58" s="130">
        <v>400</v>
      </c>
      <c r="H58" s="132">
        <v>44032</v>
      </c>
      <c r="I58" s="161" t="s">
        <v>112</v>
      </c>
      <c r="J58" s="134">
        <v>400</v>
      </c>
      <c r="K58" s="135" t="s">
        <v>99</v>
      </c>
      <c r="L58" s="141"/>
    </row>
    <row r="59" spans="1:12" s="1" customFormat="1" ht="15.75" thickBot="1" x14ac:dyDescent="0.3">
      <c r="A59" s="5" t="s">
        <v>5</v>
      </c>
      <c r="B59" s="129"/>
      <c r="C59" s="41">
        <f>SUM(C51:C58)</f>
        <v>630.24900000000002</v>
      </c>
      <c r="D59" s="52"/>
      <c r="E59" s="52"/>
      <c r="F59" s="59"/>
      <c r="G59" s="64">
        <f>SUM(G51:G58)</f>
        <v>1451.9949999999999</v>
      </c>
      <c r="H59" s="68"/>
      <c r="I59" s="72"/>
      <c r="J59" s="64">
        <f>SUM(J51:J58)</f>
        <v>1451.761</v>
      </c>
      <c r="K59" s="68"/>
      <c r="L59" s="38"/>
    </row>
    <row r="60" spans="1:12" x14ac:dyDescent="0.25">
      <c r="A60" s="4" t="s">
        <v>6</v>
      </c>
      <c r="B60" s="47"/>
      <c r="C60" s="42"/>
      <c r="D60" s="53"/>
      <c r="E60" s="53"/>
      <c r="F60" s="60"/>
      <c r="G60" s="65"/>
      <c r="H60" s="70"/>
      <c r="I60" s="78"/>
      <c r="J60" s="65"/>
      <c r="K60" s="127"/>
      <c r="L60" s="31"/>
    </row>
    <row r="61" spans="1:12" ht="30" customHeight="1" x14ac:dyDescent="0.25">
      <c r="A61" s="144">
        <v>1</v>
      </c>
      <c r="B61" s="145" t="s">
        <v>103</v>
      </c>
      <c r="C61" s="42">
        <v>2</v>
      </c>
      <c r="D61" s="197" t="s">
        <v>85</v>
      </c>
      <c r="E61" s="213" t="s">
        <v>47</v>
      </c>
      <c r="F61" s="60"/>
      <c r="G61" s="65">
        <v>17.5</v>
      </c>
      <c r="H61" s="140">
        <v>43930</v>
      </c>
      <c r="I61" s="121" t="s">
        <v>63</v>
      </c>
      <c r="J61" s="65">
        <v>17.5</v>
      </c>
      <c r="K61" s="142" t="s">
        <v>93</v>
      </c>
      <c r="L61" s="110"/>
    </row>
    <row r="62" spans="1:12" ht="45" x14ac:dyDescent="0.25">
      <c r="A62" s="144">
        <v>2</v>
      </c>
      <c r="B62" s="145" t="s">
        <v>102</v>
      </c>
      <c r="C62" s="42">
        <v>2</v>
      </c>
      <c r="D62" s="198"/>
      <c r="E62" s="214"/>
      <c r="F62" s="60"/>
      <c r="G62" s="65">
        <v>3.1</v>
      </c>
      <c r="H62" s="140">
        <v>43924</v>
      </c>
      <c r="I62" s="143" t="s">
        <v>94</v>
      </c>
      <c r="J62" s="65">
        <v>3.1</v>
      </c>
      <c r="K62" s="142" t="s">
        <v>93</v>
      </c>
      <c r="L62" s="110"/>
    </row>
    <row r="63" spans="1:12" ht="30" x14ac:dyDescent="0.25">
      <c r="A63" s="144">
        <v>3</v>
      </c>
      <c r="B63" s="145" t="s">
        <v>199</v>
      </c>
      <c r="C63" s="42">
        <v>7</v>
      </c>
      <c r="D63" s="102" t="s">
        <v>35</v>
      </c>
      <c r="E63" s="166"/>
      <c r="F63" s="60"/>
      <c r="G63" s="65"/>
      <c r="H63" s="140">
        <v>43876</v>
      </c>
      <c r="I63" s="121" t="s">
        <v>63</v>
      </c>
      <c r="J63" s="65"/>
      <c r="K63" s="142" t="s">
        <v>93</v>
      </c>
      <c r="L63" s="110"/>
    </row>
    <row r="64" spans="1:12" ht="30" x14ac:dyDescent="0.25">
      <c r="A64" s="144">
        <v>4</v>
      </c>
      <c r="B64" s="145" t="s">
        <v>165</v>
      </c>
      <c r="C64" s="42">
        <v>7</v>
      </c>
      <c r="D64" s="102" t="s">
        <v>35</v>
      </c>
      <c r="E64" s="168"/>
      <c r="F64" s="60"/>
      <c r="G64" s="65"/>
      <c r="H64" s="140">
        <v>44021</v>
      </c>
      <c r="I64" s="121" t="s">
        <v>63</v>
      </c>
      <c r="J64" s="65"/>
      <c r="K64" s="142" t="s">
        <v>93</v>
      </c>
      <c r="L64" s="110"/>
    </row>
    <row r="65" spans="1:12" ht="30" x14ac:dyDescent="0.25">
      <c r="A65" s="144">
        <v>5</v>
      </c>
      <c r="B65" s="145" t="s">
        <v>166</v>
      </c>
      <c r="C65" s="42">
        <v>4</v>
      </c>
      <c r="D65" s="102" t="s">
        <v>35</v>
      </c>
      <c r="E65" s="168"/>
      <c r="F65" s="60"/>
      <c r="G65" s="65"/>
      <c r="H65" s="140">
        <v>43573</v>
      </c>
      <c r="I65" s="121" t="s">
        <v>63</v>
      </c>
      <c r="J65" s="65"/>
      <c r="K65" s="142" t="s">
        <v>93</v>
      </c>
      <c r="L65" s="110"/>
    </row>
    <row r="66" spans="1:12" ht="30" x14ac:dyDescent="0.25">
      <c r="A66" s="144">
        <v>6</v>
      </c>
      <c r="B66" s="145" t="s">
        <v>167</v>
      </c>
      <c r="C66" s="42">
        <v>1</v>
      </c>
      <c r="D66" s="102" t="s">
        <v>35</v>
      </c>
      <c r="E66" s="168"/>
      <c r="F66" s="60"/>
      <c r="G66" s="65"/>
      <c r="H66" s="140">
        <v>43592</v>
      </c>
      <c r="I66" s="121" t="s">
        <v>63</v>
      </c>
      <c r="J66" s="65"/>
      <c r="K66" s="142" t="s">
        <v>93</v>
      </c>
      <c r="L66" s="110"/>
    </row>
    <row r="67" spans="1:12" ht="30" x14ac:dyDescent="0.25">
      <c r="A67" s="144">
        <v>7</v>
      </c>
      <c r="B67" s="145" t="s">
        <v>168</v>
      </c>
      <c r="C67" s="42">
        <v>5</v>
      </c>
      <c r="D67" s="102" t="s">
        <v>35</v>
      </c>
      <c r="E67" s="168"/>
      <c r="F67" s="60"/>
      <c r="G67" s="65"/>
      <c r="H67" s="140">
        <v>43522</v>
      </c>
      <c r="I67" s="121" t="s">
        <v>63</v>
      </c>
      <c r="J67" s="65"/>
      <c r="K67" s="142" t="s">
        <v>93</v>
      </c>
      <c r="L67" s="110"/>
    </row>
    <row r="68" spans="1:12" s="111" customFormat="1" ht="60" x14ac:dyDescent="0.25">
      <c r="A68" s="144">
        <v>8</v>
      </c>
      <c r="B68" s="123" t="s">
        <v>118</v>
      </c>
      <c r="C68" s="105"/>
      <c r="D68" s="99" t="s">
        <v>85</v>
      </c>
      <c r="E68" s="92" t="s">
        <v>47</v>
      </c>
      <c r="F68" s="102"/>
      <c r="G68" s="165">
        <v>3.2</v>
      </c>
      <c r="H68" s="163" t="s">
        <v>119</v>
      </c>
      <c r="I68" s="164" t="s">
        <v>120</v>
      </c>
      <c r="J68" s="165">
        <v>1.46</v>
      </c>
      <c r="K68" s="106" t="s">
        <v>115</v>
      </c>
      <c r="L68" s="122"/>
    </row>
    <row r="69" spans="1:12" s="111" customFormat="1" ht="30" x14ac:dyDescent="0.25">
      <c r="A69" s="144">
        <v>9</v>
      </c>
      <c r="B69" s="123" t="s">
        <v>200</v>
      </c>
      <c r="C69" s="105">
        <v>0.63</v>
      </c>
      <c r="D69" s="102" t="s">
        <v>35</v>
      </c>
      <c r="E69" s="92"/>
      <c r="F69" s="102"/>
      <c r="G69" s="165"/>
      <c r="H69" s="163" t="s">
        <v>204</v>
      </c>
      <c r="I69" s="164" t="s">
        <v>120</v>
      </c>
      <c r="J69" s="165">
        <v>1.26</v>
      </c>
      <c r="K69" s="106" t="s">
        <v>115</v>
      </c>
      <c r="L69" s="122"/>
    </row>
    <row r="70" spans="1:12" s="111" customFormat="1" ht="30" x14ac:dyDescent="0.25">
      <c r="A70" s="144">
        <v>10</v>
      </c>
      <c r="B70" s="123" t="s">
        <v>201</v>
      </c>
      <c r="C70" s="191">
        <v>0.37</v>
      </c>
      <c r="D70" s="102" t="s">
        <v>35</v>
      </c>
      <c r="E70" s="192"/>
      <c r="F70" s="193"/>
      <c r="G70" s="194"/>
      <c r="H70" s="195" t="s">
        <v>205</v>
      </c>
      <c r="I70" s="164" t="s">
        <v>120</v>
      </c>
      <c r="J70" s="194">
        <v>0.74</v>
      </c>
      <c r="K70" s="106" t="s">
        <v>115</v>
      </c>
      <c r="L70" s="110"/>
    </row>
    <row r="71" spans="1:12" s="111" customFormat="1" ht="30" x14ac:dyDescent="0.25">
      <c r="A71" s="144">
        <v>11</v>
      </c>
      <c r="B71" s="123" t="s">
        <v>202</v>
      </c>
      <c r="C71" s="191">
        <v>0.37</v>
      </c>
      <c r="D71" s="102" t="s">
        <v>35</v>
      </c>
      <c r="E71" s="192"/>
      <c r="F71" s="193"/>
      <c r="G71" s="194"/>
      <c r="H71" s="195" t="s">
        <v>206</v>
      </c>
      <c r="I71" s="164" t="s">
        <v>120</v>
      </c>
      <c r="J71" s="194">
        <v>0.74</v>
      </c>
      <c r="K71" s="106" t="s">
        <v>115</v>
      </c>
      <c r="L71" s="110"/>
    </row>
    <row r="72" spans="1:12" s="111" customFormat="1" ht="30" x14ac:dyDescent="0.25">
      <c r="A72" s="144">
        <v>12</v>
      </c>
      <c r="B72" s="123" t="s">
        <v>203</v>
      </c>
      <c r="C72" s="191">
        <v>0.5</v>
      </c>
      <c r="D72" s="102" t="s">
        <v>35</v>
      </c>
      <c r="E72" s="192"/>
      <c r="F72" s="193"/>
      <c r="G72" s="194"/>
      <c r="H72" s="195" t="s">
        <v>207</v>
      </c>
      <c r="I72" s="164" t="s">
        <v>120</v>
      </c>
      <c r="J72" s="194">
        <v>1</v>
      </c>
      <c r="K72" s="106" t="s">
        <v>115</v>
      </c>
      <c r="L72" s="110"/>
    </row>
    <row r="73" spans="1:12" x14ac:dyDescent="0.25">
      <c r="A73" s="144">
        <v>13</v>
      </c>
      <c r="B73" s="157" t="s">
        <v>104</v>
      </c>
      <c r="C73" s="42">
        <v>2</v>
      </c>
      <c r="D73" s="102" t="s">
        <v>35</v>
      </c>
      <c r="E73" s="156"/>
      <c r="F73" s="60"/>
      <c r="G73" s="65"/>
      <c r="H73" s="140"/>
      <c r="I73" s="80" t="s">
        <v>105</v>
      </c>
      <c r="J73" s="65"/>
      <c r="K73" s="142"/>
      <c r="L73" s="110"/>
    </row>
    <row r="74" spans="1:12" s="111" customFormat="1" ht="45" x14ac:dyDescent="0.25">
      <c r="A74" s="144">
        <v>14</v>
      </c>
      <c r="B74" s="104" t="s">
        <v>26</v>
      </c>
      <c r="C74" s="103">
        <v>15</v>
      </c>
      <c r="D74" s="102" t="s">
        <v>35</v>
      </c>
      <c r="E74" s="102"/>
      <c r="F74" s="104"/>
      <c r="G74" s="105"/>
      <c r="H74" s="106" t="s">
        <v>69</v>
      </c>
      <c r="I74" s="107" t="s">
        <v>65</v>
      </c>
      <c r="J74" s="108"/>
      <c r="K74" s="109" t="s">
        <v>70</v>
      </c>
      <c r="L74" s="110"/>
    </row>
    <row r="75" spans="1:12" s="111" customFormat="1" ht="30" x14ac:dyDescent="0.25">
      <c r="A75" s="144">
        <v>15</v>
      </c>
      <c r="B75" s="104" t="s">
        <v>140</v>
      </c>
      <c r="C75" s="103">
        <v>2</v>
      </c>
      <c r="D75" s="102" t="s">
        <v>35</v>
      </c>
      <c r="E75" s="102"/>
      <c r="F75" s="104"/>
      <c r="G75" s="105"/>
      <c r="H75" s="106"/>
      <c r="I75" s="107" t="s">
        <v>139</v>
      </c>
      <c r="J75" s="108"/>
      <c r="K75" s="109"/>
      <c r="L75" s="110"/>
    </row>
    <row r="76" spans="1:12" s="111" customFormat="1" x14ac:dyDescent="0.25">
      <c r="A76" s="144">
        <v>16</v>
      </c>
      <c r="B76" s="104" t="s">
        <v>107</v>
      </c>
      <c r="C76" s="103">
        <v>2</v>
      </c>
      <c r="D76" s="102" t="s">
        <v>35</v>
      </c>
      <c r="E76" s="102"/>
      <c r="F76" s="104"/>
      <c r="G76" s="105"/>
      <c r="H76" s="112"/>
      <c r="I76" s="80" t="s">
        <v>106</v>
      </c>
      <c r="J76" s="105"/>
      <c r="K76" s="114"/>
      <c r="L76" s="110"/>
    </row>
    <row r="77" spans="1:12" s="111" customFormat="1" ht="75" x14ac:dyDescent="0.25">
      <c r="A77" s="144">
        <v>17</v>
      </c>
      <c r="B77" s="115" t="s">
        <v>31</v>
      </c>
      <c r="C77" s="103">
        <v>4</v>
      </c>
      <c r="D77" s="102" t="s">
        <v>35</v>
      </c>
      <c r="E77" s="102"/>
      <c r="F77" s="104"/>
      <c r="G77" s="105"/>
      <c r="H77" s="116" t="s">
        <v>208</v>
      </c>
      <c r="I77" s="107" t="s">
        <v>40</v>
      </c>
      <c r="J77" s="118"/>
      <c r="K77" s="163" t="s">
        <v>209</v>
      </c>
      <c r="L77" s="110"/>
    </row>
    <row r="78" spans="1:12" s="111" customFormat="1" ht="75" x14ac:dyDescent="0.25">
      <c r="A78" s="144">
        <v>18</v>
      </c>
      <c r="B78" s="115" t="s">
        <v>31</v>
      </c>
      <c r="C78" s="103">
        <v>49</v>
      </c>
      <c r="D78" s="102" t="s">
        <v>35</v>
      </c>
      <c r="E78" s="116"/>
      <c r="F78" s="117" t="s">
        <v>30</v>
      </c>
      <c r="G78" s="118"/>
      <c r="H78" s="119" t="s">
        <v>79</v>
      </c>
      <c r="I78" s="162" t="s">
        <v>40</v>
      </c>
      <c r="J78" s="118"/>
      <c r="K78" s="120" t="s">
        <v>78</v>
      </c>
      <c r="L78" s="110"/>
    </row>
    <row r="79" spans="1:12" s="111" customFormat="1" x14ac:dyDescent="0.25">
      <c r="A79" s="144">
        <v>19</v>
      </c>
      <c r="B79" s="104" t="s">
        <v>218</v>
      </c>
      <c r="C79" s="103">
        <v>2</v>
      </c>
      <c r="D79" s="102" t="s">
        <v>35</v>
      </c>
      <c r="E79" s="102"/>
      <c r="F79" s="104"/>
      <c r="G79" s="105"/>
      <c r="H79" s="114"/>
      <c r="I79" s="107" t="s">
        <v>113</v>
      </c>
      <c r="J79" s="165"/>
      <c r="K79" s="106"/>
      <c r="L79" s="122"/>
    </row>
    <row r="80" spans="1:12" s="111" customFormat="1" x14ac:dyDescent="0.25">
      <c r="A80" s="144">
        <v>20</v>
      </c>
      <c r="B80" s="104" t="s">
        <v>219</v>
      </c>
      <c r="C80" s="105">
        <v>22</v>
      </c>
      <c r="D80" s="102" t="s">
        <v>35</v>
      </c>
      <c r="E80" s="102"/>
      <c r="F80" s="102"/>
      <c r="G80" s="105"/>
      <c r="H80" s="114"/>
      <c r="I80" s="121" t="s">
        <v>64</v>
      </c>
      <c r="J80" s="105"/>
      <c r="K80" s="114"/>
      <c r="L80" s="122"/>
    </row>
    <row r="81" spans="1:12" s="111" customFormat="1" x14ac:dyDescent="0.25">
      <c r="A81" s="144">
        <v>21</v>
      </c>
      <c r="B81" s="104" t="s">
        <v>220</v>
      </c>
      <c r="C81" s="103">
        <v>19</v>
      </c>
      <c r="D81" s="102" t="s">
        <v>35</v>
      </c>
      <c r="E81" s="102"/>
      <c r="F81" s="104"/>
      <c r="G81" s="105"/>
      <c r="H81" s="114"/>
      <c r="I81" s="121" t="s">
        <v>64</v>
      </c>
      <c r="J81" s="105"/>
      <c r="K81" s="114"/>
      <c r="L81" s="110"/>
    </row>
    <row r="82" spans="1:12" s="111" customFormat="1" x14ac:dyDescent="0.25">
      <c r="A82" s="144">
        <v>22</v>
      </c>
      <c r="B82" s="104" t="s">
        <v>221</v>
      </c>
      <c r="C82" s="103">
        <v>9</v>
      </c>
      <c r="D82" s="102" t="s">
        <v>35</v>
      </c>
      <c r="E82" s="102"/>
      <c r="F82" s="104"/>
      <c r="G82" s="105"/>
      <c r="H82" s="114"/>
      <c r="I82" s="121" t="s">
        <v>64</v>
      </c>
      <c r="J82" s="105"/>
      <c r="K82" s="114"/>
      <c r="L82" s="110"/>
    </row>
    <row r="83" spans="1:12" s="111" customFormat="1" x14ac:dyDescent="0.25">
      <c r="A83" s="144">
        <v>23</v>
      </c>
      <c r="B83" s="104" t="s">
        <v>222</v>
      </c>
      <c r="C83" s="103">
        <v>2</v>
      </c>
      <c r="D83" s="102" t="s">
        <v>35</v>
      </c>
      <c r="E83" s="102"/>
      <c r="F83" s="104"/>
      <c r="G83" s="105"/>
      <c r="H83" s="114" t="s">
        <v>110</v>
      </c>
      <c r="I83" s="107" t="s">
        <v>89</v>
      </c>
      <c r="J83" s="105">
        <v>2</v>
      </c>
      <c r="K83" s="114" t="s">
        <v>111</v>
      </c>
      <c r="L83" s="110"/>
    </row>
    <row r="84" spans="1:12" s="111" customFormat="1" x14ac:dyDescent="0.25">
      <c r="A84" s="144">
        <v>24</v>
      </c>
      <c r="B84" s="104" t="s">
        <v>222</v>
      </c>
      <c r="C84" s="103">
        <v>2</v>
      </c>
      <c r="D84" s="102" t="s">
        <v>35</v>
      </c>
      <c r="E84" s="102"/>
      <c r="F84" s="104"/>
      <c r="G84" s="105"/>
      <c r="H84" s="114"/>
      <c r="I84" s="107" t="s">
        <v>89</v>
      </c>
      <c r="J84" s="105"/>
      <c r="K84" s="114"/>
      <c r="L84" s="110"/>
    </row>
    <row r="85" spans="1:12" s="111" customFormat="1" x14ac:dyDescent="0.25">
      <c r="A85" s="144">
        <v>25</v>
      </c>
      <c r="B85" s="104" t="s">
        <v>222</v>
      </c>
      <c r="C85" s="103">
        <v>1</v>
      </c>
      <c r="D85" s="102" t="s">
        <v>35</v>
      </c>
      <c r="E85" s="102"/>
      <c r="F85" s="104"/>
      <c r="G85" s="105"/>
      <c r="H85" s="114"/>
      <c r="I85" s="107" t="s">
        <v>150</v>
      </c>
      <c r="J85" s="105"/>
      <c r="K85" s="114"/>
      <c r="L85" s="110"/>
    </row>
    <row r="86" spans="1:12" s="111" customFormat="1" x14ac:dyDescent="0.25">
      <c r="A86" s="144">
        <v>26</v>
      </c>
      <c r="B86" s="104" t="s">
        <v>27</v>
      </c>
      <c r="C86" s="103">
        <v>6</v>
      </c>
      <c r="D86" s="102" t="s">
        <v>35</v>
      </c>
      <c r="E86" s="102"/>
      <c r="F86" s="104"/>
      <c r="G86" s="105"/>
      <c r="H86" s="114" t="s">
        <v>34</v>
      </c>
      <c r="I86" s="113" t="s">
        <v>41</v>
      </c>
      <c r="J86" s="105"/>
      <c r="K86" s="114"/>
      <c r="L86" s="110"/>
    </row>
    <row r="87" spans="1:12" s="111" customFormat="1" x14ac:dyDescent="0.25">
      <c r="A87" s="144">
        <v>27</v>
      </c>
      <c r="B87" s="104" t="s">
        <v>27</v>
      </c>
      <c r="C87" s="103">
        <v>1</v>
      </c>
      <c r="D87" s="102" t="s">
        <v>35</v>
      </c>
      <c r="E87" s="102"/>
      <c r="F87" s="104"/>
      <c r="G87" s="105"/>
      <c r="H87" s="114"/>
      <c r="I87" s="107" t="s">
        <v>123</v>
      </c>
      <c r="J87" s="105"/>
      <c r="K87" s="114"/>
      <c r="L87" s="110"/>
    </row>
    <row r="88" spans="1:12" s="111" customFormat="1" ht="30" x14ac:dyDescent="0.25">
      <c r="A88" s="144">
        <v>28</v>
      </c>
      <c r="B88" s="104" t="s">
        <v>223</v>
      </c>
      <c r="C88" s="103">
        <v>5</v>
      </c>
      <c r="D88" s="102" t="s">
        <v>35</v>
      </c>
      <c r="E88" s="102"/>
      <c r="F88" s="104"/>
      <c r="G88" s="105"/>
      <c r="H88" s="114"/>
      <c r="I88" s="107" t="s">
        <v>133</v>
      </c>
      <c r="J88" s="105"/>
      <c r="K88" s="114"/>
      <c r="L88" s="110"/>
    </row>
    <row r="89" spans="1:12" s="111" customFormat="1" ht="30" x14ac:dyDescent="0.25">
      <c r="A89" s="144">
        <v>29</v>
      </c>
      <c r="B89" s="104" t="s">
        <v>224</v>
      </c>
      <c r="C89" s="103">
        <v>1</v>
      </c>
      <c r="D89" s="102" t="s">
        <v>35</v>
      </c>
      <c r="E89" s="102"/>
      <c r="F89" s="104"/>
      <c r="G89" s="105"/>
      <c r="H89" s="114"/>
      <c r="I89" s="107" t="s">
        <v>134</v>
      </c>
      <c r="J89" s="105"/>
      <c r="K89" s="114"/>
      <c r="L89" s="110"/>
    </row>
    <row r="90" spans="1:12" s="111" customFormat="1" ht="30" x14ac:dyDescent="0.25">
      <c r="A90" s="144">
        <v>30</v>
      </c>
      <c r="B90" s="104" t="s">
        <v>225</v>
      </c>
      <c r="C90" s="103">
        <v>1</v>
      </c>
      <c r="D90" s="102" t="s">
        <v>35</v>
      </c>
      <c r="E90" s="102"/>
      <c r="F90" s="104"/>
      <c r="G90" s="105"/>
      <c r="H90" s="114"/>
      <c r="I90" s="107" t="s">
        <v>210</v>
      </c>
      <c r="J90" s="105"/>
      <c r="K90" s="114"/>
      <c r="L90" s="110"/>
    </row>
    <row r="91" spans="1:12" s="111" customFormat="1" ht="45" x14ac:dyDescent="0.25">
      <c r="A91" s="144">
        <v>31</v>
      </c>
      <c r="B91" s="104" t="s">
        <v>226</v>
      </c>
      <c r="C91" s="103">
        <v>14</v>
      </c>
      <c r="D91" s="102" t="s">
        <v>35</v>
      </c>
      <c r="E91" s="102"/>
      <c r="F91" s="104"/>
      <c r="G91" s="105"/>
      <c r="H91" s="114" t="s">
        <v>83</v>
      </c>
      <c r="I91" s="107" t="s">
        <v>74</v>
      </c>
      <c r="J91" s="105"/>
      <c r="K91" s="114" t="s">
        <v>84</v>
      </c>
      <c r="L91" s="110"/>
    </row>
    <row r="92" spans="1:12" s="111" customFormat="1" x14ac:dyDescent="0.25">
      <c r="A92" s="144">
        <v>32</v>
      </c>
      <c r="B92" s="104" t="s">
        <v>32</v>
      </c>
      <c r="C92" s="103">
        <v>24</v>
      </c>
      <c r="D92" s="102" t="s">
        <v>35</v>
      </c>
      <c r="E92" s="102"/>
      <c r="F92" s="104"/>
      <c r="G92" s="105"/>
      <c r="H92" s="112" t="s">
        <v>50</v>
      </c>
      <c r="I92" s="113" t="s">
        <v>45</v>
      </c>
      <c r="J92" s="105"/>
      <c r="K92" s="114"/>
      <c r="L92" s="110"/>
    </row>
    <row r="93" spans="1:12" s="111" customFormat="1" ht="30" x14ac:dyDescent="0.25">
      <c r="A93" s="144">
        <v>33</v>
      </c>
      <c r="B93" s="104" t="s">
        <v>28</v>
      </c>
      <c r="C93" s="103">
        <v>4</v>
      </c>
      <c r="D93" s="102" t="s">
        <v>35</v>
      </c>
      <c r="E93" s="102"/>
      <c r="F93" s="104"/>
      <c r="G93" s="105"/>
      <c r="H93" s="106" t="s">
        <v>33</v>
      </c>
      <c r="I93" s="113" t="s">
        <v>42</v>
      </c>
      <c r="J93" s="105"/>
      <c r="K93" s="109"/>
      <c r="L93" s="110"/>
    </row>
    <row r="94" spans="1:12" s="111" customFormat="1" ht="30" x14ac:dyDescent="0.25">
      <c r="A94" s="144">
        <v>34</v>
      </c>
      <c r="B94" s="104" t="s">
        <v>227</v>
      </c>
      <c r="C94" s="103">
        <v>16</v>
      </c>
      <c r="D94" s="102" t="s">
        <v>35</v>
      </c>
      <c r="E94" s="102"/>
      <c r="F94" s="104"/>
      <c r="G94" s="105"/>
      <c r="H94" s="106"/>
      <c r="I94" s="107" t="s">
        <v>211</v>
      </c>
      <c r="J94" s="105"/>
      <c r="K94" s="109"/>
      <c r="L94" s="110"/>
    </row>
    <row r="95" spans="1:12" s="111" customFormat="1" x14ac:dyDescent="0.25">
      <c r="A95" s="144">
        <v>35</v>
      </c>
      <c r="B95" s="104" t="s">
        <v>228</v>
      </c>
      <c r="C95" s="103">
        <v>1</v>
      </c>
      <c r="D95" s="102" t="s">
        <v>35</v>
      </c>
      <c r="E95" s="102"/>
      <c r="F95" s="104"/>
      <c r="G95" s="105"/>
      <c r="H95" s="106"/>
      <c r="I95" s="107" t="s">
        <v>137</v>
      </c>
      <c r="J95" s="105"/>
      <c r="K95" s="109"/>
      <c r="L95" s="110"/>
    </row>
    <row r="96" spans="1:12" s="111" customFormat="1" ht="30" x14ac:dyDescent="0.25">
      <c r="A96" s="144">
        <v>36</v>
      </c>
      <c r="B96" s="123" t="s">
        <v>229</v>
      </c>
      <c r="C96" s="103">
        <v>5</v>
      </c>
      <c r="D96" s="102" t="s">
        <v>35</v>
      </c>
      <c r="E96" s="102"/>
      <c r="F96" s="104"/>
      <c r="G96" s="105"/>
      <c r="H96" s="106"/>
      <c r="I96" s="158" t="s">
        <v>108</v>
      </c>
      <c r="J96" s="105"/>
      <c r="K96" s="109"/>
      <c r="L96" s="110"/>
    </row>
    <row r="97" spans="1:12" s="111" customFormat="1" ht="30" x14ac:dyDescent="0.25">
      <c r="A97" s="144">
        <v>37</v>
      </c>
      <c r="B97" s="104" t="s">
        <v>230</v>
      </c>
      <c r="C97" s="103">
        <v>7</v>
      </c>
      <c r="D97" s="102" t="s">
        <v>35</v>
      </c>
      <c r="E97" s="102"/>
      <c r="F97" s="104"/>
      <c r="G97" s="105"/>
      <c r="H97" s="106"/>
      <c r="I97" s="113" t="s">
        <v>90</v>
      </c>
      <c r="J97" s="105"/>
      <c r="K97" s="109"/>
      <c r="L97" s="110"/>
    </row>
    <row r="98" spans="1:12" s="111" customFormat="1" ht="45" x14ac:dyDescent="0.25">
      <c r="A98" s="144">
        <v>38</v>
      </c>
      <c r="B98" s="123" t="s">
        <v>231</v>
      </c>
      <c r="C98" s="103">
        <v>2</v>
      </c>
      <c r="D98" s="102" t="s">
        <v>35</v>
      </c>
      <c r="E98" s="102"/>
      <c r="F98" s="104"/>
      <c r="G98" s="105"/>
      <c r="H98" s="106"/>
      <c r="I98" s="107" t="s">
        <v>133</v>
      </c>
      <c r="J98" s="105"/>
      <c r="K98" s="109"/>
      <c r="L98" s="110"/>
    </row>
    <row r="99" spans="1:12" s="111" customFormat="1" ht="30" x14ac:dyDescent="0.25">
      <c r="A99" s="144">
        <v>39</v>
      </c>
      <c r="B99" s="104" t="s">
        <v>232</v>
      </c>
      <c r="C99" s="103">
        <v>3</v>
      </c>
      <c r="D99" s="102" t="s">
        <v>35</v>
      </c>
      <c r="E99" s="102"/>
      <c r="F99" s="104"/>
      <c r="G99" s="105"/>
      <c r="H99" s="114"/>
      <c r="I99" s="107" t="s">
        <v>144</v>
      </c>
      <c r="J99" s="105"/>
      <c r="K99" s="109"/>
      <c r="L99" s="110"/>
    </row>
    <row r="100" spans="1:12" s="111" customFormat="1" ht="29.25" customHeight="1" x14ac:dyDescent="0.25">
      <c r="A100" s="144">
        <v>40</v>
      </c>
      <c r="B100" s="102" t="s">
        <v>233</v>
      </c>
      <c r="C100" s="103">
        <v>3</v>
      </c>
      <c r="D100" s="102" t="s">
        <v>35</v>
      </c>
      <c r="E100" s="102"/>
      <c r="F100" s="104"/>
      <c r="G100" s="105"/>
      <c r="H100" s="106"/>
      <c r="I100" s="136" t="s">
        <v>135</v>
      </c>
      <c r="J100" s="105"/>
      <c r="K100" s="109"/>
      <c r="L100" s="110"/>
    </row>
    <row r="101" spans="1:12" s="111" customFormat="1" ht="29.25" customHeight="1" x14ac:dyDescent="0.25">
      <c r="A101" s="144">
        <v>41</v>
      </c>
      <c r="B101" s="102" t="s">
        <v>233</v>
      </c>
      <c r="C101" s="103">
        <v>1</v>
      </c>
      <c r="D101" s="102" t="s">
        <v>35</v>
      </c>
      <c r="E101" s="102"/>
      <c r="F101" s="104"/>
      <c r="G101" s="105"/>
      <c r="H101" s="106"/>
      <c r="I101" s="196" t="s">
        <v>212</v>
      </c>
      <c r="J101" s="105"/>
      <c r="K101" s="109"/>
      <c r="L101" s="110"/>
    </row>
    <row r="102" spans="1:12" s="111" customFormat="1" ht="29.25" customHeight="1" x14ac:dyDescent="0.25">
      <c r="A102" s="144">
        <v>42</v>
      </c>
      <c r="B102" s="102" t="s">
        <v>233</v>
      </c>
      <c r="C102" s="103">
        <v>1</v>
      </c>
      <c r="D102" s="102" t="s">
        <v>35</v>
      </c>
      <c r="E102" s="102"/>
      <c r="F102" s="104"/>
      <c r="G102" s="105"/>
      <c r="H102" s="106"/>
      <c r="I102" s="136" t="s">
        <v>172</v>
      </c>
      <c r="J102" s="105"/>
      <c r="K102" s="109"/>
      <c r="L102" s="110"/>
    </row>
    <row r="103" spans="1:12" s="111" customFormat="1" ht="29.25" customHeight="1" x14ac:dyDescent="0.25">
      <c r="A103" s="144">
        <v>43</v>
      </c>
      <c r="B103" s="104" t="s">
        <v>234</v>
      </c>
      <c r="C103" s="103">
        <v>1</v>
      </c>
      <c r="D103" s="102" t="s">
        <v>35</v>
      </c>
      <c r="E103" s="102"/>
      <c r="F103" s="104"/>
      <c r="G103" s="105"/>
      <c r="H103" s="106"/>
      <c r="I103" s="136" t="s">
        <v>171</v>
      </c>
      <c r="J103" s="105"/>
      <c r="K103" s="109"/>
      <c r="L103" s="110"/>
    </row>
    <row r="104" spans="1:12" s="111" customFormat="1" ht="29.25" customHeight="1" x14ac:dyDescent="0.25">
      <c r="A104" s="144">
        <v>44</v>
      </c>
      <c r="B104" s="104" t="s">
        <v>235</v>
      </c>
      <c r="C104" s="103">
        <v>1</v>
      </c>
      <c r="D104" s="102" t="s">
        <v>35</v>
      </c>
      <c r="E104" s="102"/>
      <c r="F104" s="104"/>
      <c r="G104" s="105"/>
      <c r="H104" s="106"/>
      <c r="I104" s="183" t="s">
        <v>182</v>
      </c>
      <c r="J104" s="105"/>
      <c r="K104" s="109"/>
      <c r="L104" s="110"/>
    </row>
    <row r="105" spans="1:12" s="111" customFormat="1" x14ac:dyDescent="0.25">
      <c r="A105" s="144">
        <v>45</v>
      </c>
      <c r="B105" s="104" t="s">
        <v>44</v>
      </c>
      <c r="C105" s="103">
        <v>10</v>
      </c>
      <c r="D105" s="102" t="s">
        <v>35</v>
      </c>
      <c r="E105" s="102"/>
      <c r="F105" s="104"/>
      <c r="G105" s="105"/>
      <c r="H105" s="114"/>
      <c r="I105" s="107" t="s">
        <v>91</v>
      </c>
      <c r="J105" s="105"/>
      <c r="K105" s="114"/>
      <c r="L105" s="110"/>
    </row>
    <row r="106" spans="1:12" s="111" customFormat="1" x14ac:dyDescent="0.25">
      <c r="A106" s="144">
        <v>46</v>
      </c>
      <c r="B106" s="104" t="s">
        <v>44</v>
      </c>
      <c r="C106" s="103">
        <v>3</v>
      </c>
      <c r="D106" s="102" t="s">
        <v>35</v>
      </c>
      <c r="E106" s="102"/>
      <c r="F106" s="104"/>
      <c r="G106" s="105"/>
      <c r="H106" s="114" t="s">
        <v>152</v>
      </c>
      <c r="I106" s="172" t="s">
        <v>153</v>
      </c>
      <c r="J106" s="105"/>
      <c r="K106" s="114" t="s">
        <v>154</v>
      </c>
      <c r="L106" s="110"/>
    </row>
    <row r="107" spans="1:12" s="111" customFormat="1" ht="30" x14ac:dyDescent="0.25">
      <c r="A107" s="144">
        <v>47</v>
      </c>
      <c r="B107" s="104" t="s">
        <v>44</v>
      </c>
      <c r="C107" s="103">
        <v>1</v>
      </c>
      <c r="D107" s="102" t="s">
        <v>35</v>
      </c>
      <c r="E107" s="102"/>
      <c r="F107" s="104"/>
      <c r="G107" s="105"/>
      <c r="H107" s="114"/>
      <c r="I107" s="107" t="s">
        <v>132</v>
      </c>
      <c r="J107" s="105"/>
      <c r="K107" s="114"/>
      <c r="L107" s="110"/>
    </row>
    <row r="108" spans="1:12" s="111" customFormat="1" ht="43.5" x14ac:dyDescent="0.25">
      <c r="A108" s="144">
        <v>48</v>
      </c>
      <c r="B108" s="104" t="s">
        <v>44</v>
      </c>
      <c r="C108" s="103">
        <v>2</v>
      </c>
      <c r="D108" s="102" t="s">
        <v>35</v>
      </c>
      <c r="E108" s="102"/>
      <c r="F108" s="104"/>
      <c r="G108" s="105"/>
      <c r="H108" s="114"/>
      <c r="I108" s="172" t="s">
        <v>155</v>
      </c>
      <c r="J108" s="105"/>
      <c r="K108" s="114"/>
      <c r="L108" s="110"/>
    </row>
    <row r="109" spans="1:12" s="111" customFormat="1" ht="30" x14ac:dyDescent="0.25">
      <c r="A109" s="144">
        <v>49</v>
      </c>
      <c r="B109" s="104" t="s">
        <v>236</v>
      </c>
      <c r="C109" s="103">
        <v>18</v>
      </c>
      <c r="D109" s="102" t="s">
        <v>35</v>
      </c>
      <c r="E109" s="102"/>
      <c r="F109" s="104"/>
      <c r="G109" s="105"/>
      <c r="H109" s="114"/>
      <c r="I109" s="107" t="s">
        <v>185</v>
      </c>
      <c r="J109" s="105"/>
      <c r="K109" s="114"/>
      <c r="L109" s="110"/>
    </row>
    <row r="110" spans="1:12" s="111" customFormat="1" x14ac:dyDescent="0.25">
      <c r="A110" s="144">
        <v>50</v>
      </c>
      <c r="B110" s="104" t="s">
        <v>236</v>
      </c>
      <c r="C110" s="105">
        <v>22</v>
      </c>
      <c r="D110" s="102" t="s">
        <v>35</v>
      </c>
      <c r="E110" s="102"/>
      <c r="F110" s="102"/>
      <c r="G110" s="105"/>
      <c r="H110" s="114"/>
      <c r="I110" s="107" t="s">
        <v>183</v>
      </c>
      <c r="J110" s="105"/>
      <c r="K110" s="114"/>
      <c r="L110" s="110"/>
    </row>
    <row r="111" spans="1:12" s="111" customFormat="1" x14ac:dyDescent="0.25">
      <c r="A111" s="144">
        <v>51</v>
      </c>
      <c r="B111" s="104" t="s">
        <v>237</v>
      </c>
      <c r="C111" s="103">
        <v>1</v>
      </c>
      <c r="D111" s="102" t="s">
        <v>35</v>
      </c>
      <c r="E111" s="102"/>
      <c r="F111" s="104"/>
      <c r="G111" s="105"/>
      <c r="H111" s="114"/>
      <c r="I111" s="107" t="s">
        <v>143</v>
      </c>
      <c r="J111" s="105"/>
      <c r="K111" s="114"/>
      <c r="L111" s="110"/>
    </row>
    <row r="112" spans="1:12" s="111" customFormat="1" ht="30" x14ac:dyDescent="0.25">
      <c r="A112" s="144">
        <v>52</v>
      </c>
      <c r="B112" s="104" t="s">
        <v>238</v>
      </c>
      <c r="C112" s="103">
        <v>1</v>
      </c>
      <c r="D112" s="102" t="s">
        <v>35</v>
      </c>
      <c r="E112" s="102"/>
      <c r="F112" s="104"/>
      <c r="G112" s="105"/>
      <c r="H112" s="114"/>
      <c r="I112" s="107" t="s">
        <v>42</v>
      </c>
      <c r="J112" s="105"/>
      <c r="K112" s="114"/>
      <c r="L112" s="110"/>
    </row>
    <row r="113" spans="1:12" s="111" customFormat="1" x14ac:dyDescent="0.25">
      <c r="A113" s="144">
        <v>53</v>
      </c>
      <c r="B113" s="104" t="s">
        <v>238</v>
      </c>
      <c r="C113" s="103">
        <v>1</v>
      </c>
      <c r="D113" s="102" t="s">
        <v>35</v>
      </c>
      <c r="E113" s="102"/>
      <c r="F113" s="104"/>
      <c r="G113" s="105"/>
      <c r="H113" s="114"/>
      <c r="I113" s="107" t="s">
        <v>213</v>
      </c>
      <c r="J113" s="105"/>
      <c r="K113" s="114"/>
      <c r="L113" s="110"/>
    </row>
    <row r="114" spans="1:12" s="111" customFormat="1" ht="30" x14ac:dyDescent="0.25">
      <c r="A114" s="144">
        <v>54</v>
      </c>
      <c r="B114" s="104" t="s">
        <v>239</v>
      </c>
      <c r="C114" s="103">
        <v>1</v>
      </c>
      <c r="D114" s="102" t="s">
        <v>35</v>
      </c>
      <c r="E114" s="102"/>
      <c r="F114" s="104"/>
      <c r="G114" s="105"/>
      <c r="H114" s="114"/>
      <c r="I114" s="107" t="s">
        <v>128</v>
      </c>
      <c r="J114" s="105"/>
      <c r="K114" s="114"/>
      <c r="L114" s="110"/>
    </row>
    <row r="115" spans="1:12" s="111" customFormat="1" ht="30" x14ac:dyDescent="0.25">
      <c r="A115" s="144">
        <v>55</v>
      </c>
      <c r="B115" s="104" t="s">
        <v>240</v>
      </c>
      <c r="C115" s="103">
        <v>7</v>
      </c>
      <c r="D115" s="102" t="s">
        <v>35</v>
      </c>
      <c r="E115" s="102"/>
      <c r="F115" s="104"/>
      <c r="G115" s="105"/>
      <c r="H115" s="114"/>
      <c r="I115" s="107" t="s">
        <v>126</v>
      </c>
      <c r="J115" s="105"/>
      <c r="K115" s="114"/>
      <c r="L115" s="110"/>
    </row>
    <row r="116" spans="1:12" s="111" customFormat="1" ht="30" x14ac:dyDescent="0.25">
      <c r="A116" s="144">
        <v>56</v>
      </c>
      <c r="B116" s="104" t="s">
        <v>241</v>
      </c>
      <c r="C116" s="103">
        <v>7</v>
      </c>
      <c r="D116" s="102" t="s">
        <v>35</v>
      </c>
      <c r="E116" s="102"/>
      <c r="F116" s="104"/>
      <c r="G116" s="105"/>
      <c r="H116" s="114"/>
      <c r="I116" s="107" t="s">
        <v>131</v>
      </c>
      <c r="J116" s="105"/>
      <c r="K116" s="114"/>
      <c r="L116" s="110"/>
    </row>
    <row r="117" spans="1:12" s="111" customFormat="1" ht="30" x14ac:dyDescent="0.25">
      <c r="A117" s="144">
        <v>57</v>
      </c>
      <c r="B117" s="104" t="s">
        <v>242</v>
      </c>
      <c r="C117" s="103">
        <v>1</v>
      </c>
      <c r="D117" s="102" t="s">
        <v>35</v>
      </c>
      <c r="E117" s="102"/>
      <c r="F117" s="104"/>
      <c r="G117" s="105"/>
      <c r="H117" s="114"/>
      <c r="I117" s="107" t="s">
        <v>214</v>
      </c>
      <c r="J117" s="105"/>
      <c r="K117" s="114"/>
      <c r="L117" s="110"/>
    </row>
    <row r="118" spans="1:12" s="111" customFormat="1" ht="30" x14ac:dyDescent="0.25">
      <c r="A118" s="144">
        <v>58</v>
      </c>
      <c r="B118" s="104" t="s">
        <v>243</v>
      </c>
      <c r="C118" s="103">
        <v>8</v>
      </c>
      <c r="D118" s="102" t="s">
        <v>35</v>
      </c>
      <c r="E118" s="102"/>
      <c r="F118" s="104"/>
      <c r="G118" s="105"/>
      <c r="H118" s="114" t="s">
        <v>129</v>
      </c>
      <c r="I118" s="107" t="s">
        <v>130</v>
      </c>
      <c r="J118" s="105">
        <v>25.5</v>
      </c>
      <c r="K118" s="114" t="s">
        <v>151</v>
      </c>
      <c r="L118" s="110"/>
    </row>
    <row r="119" spans="1:12" s="111" customFormat="1" x14ac:dyDescent="0.25">
      <c r="A119" s="144">
        <v>59</v>
      </c>
      <c r="B119" s="104" t="s">
        <v>72</v>
      </c>
      <c r="C119" s="103">
        <v>3</v>
      </c>
      <c r="D119" s="102" t="s">
        <v>35</v>
      </c>
      <c r="E119" s="102"/>
      <c r="F119" s="104"/>
      <c r="G119" s="105"/>
      <c r="H119" s="114" t="s">
        <v>82</v>
      </c>
      <c r="I119" s="107" t="s">
        <v>73</v>
      </c>
      <c r="J119" s="105"/>
      <c r="K119" s="114" t="s">
        <v>78</v>
      </c>
      <c r="L119" s="110"/>
    </row>
    <row r="120" spans="1:12" s="111" customFormat="1" ht="30" x14ac:dyDescent="0.25">
      <c r="A120" s="144">
        <v>60</v>
      </c>
      <c r="B120" s="102" t="s">
        <v>244</v>
      </c>
      <c r="C120" s="103">
        <v>2</v>
      </c>
      <c r="D120" s="102" t="s">
        <v>36</v>
      </c>
      <c r="E120" s="102" t="s">
        <v>47</v>
      </c>
      <c r="F120" s="104"/>
      <c r="G120" s="105">
        <v>1.3</v>
      </c>
      <c r="H120" s="112" t="s">
        <v>187</v>
      </c>
      <c r="I120" s="123" t="s">
        <v>188</v>
      </c>
      <c r="J120" s="105">
        <v>1</v>
      </c>
      <c r="K120" s="112" t="s">
        <v>189</v>
      </c>
      <c r="L120" s="110"/>
    </row>
    <row r="121" spans="1:12" s="111" customFormat="1" ht="30" x14ac:dyDescent="0.25">
      <c r="A121" s="144">
        <v>61</v>
      </c>
      <c r="B121" s="102" t="s">
        <v>245</v>
      </c>
      <c r="C121" s="103">
        <v>0.2</v>
      </c>
      <c r="D121" s="102" t="s">
        <v>36</v>
      </c>
      <c r="E121" s="102" t="s">
        <v>47</v>
      </c>
      <c r="F121" s="104"/>
      <c r="G121" s="105">
        <v>0.3</v>
      </c>
      <c r="H121" s="112" t="s">
        <v>187</v>
      </c>
      <c r="I121" s="123" t="s">
        <v>188</v>
      </c>
      <c r="J121" s="105">
        <v>0.2</v>
      </c>
      <c r="K121" s="112" t="s">
        <v>189</v>
      </c>
      <c r="L121" s="110"/>
    </row>
    <row r="122" spans="1:12" s="111" customFormat="1" ht="30" x14ac:dyDescent="0.25">
      <c r="A122" s="144">
        <v>62</v>
      </c>
      <c r="B122" s="102" t="s">
        <v>246</v>
      </c>
      <c r="C122" s="103">
        <v>1.1000000000000001</v>
      </c>
      <c r="D122" s="102" t="s">
        <v>36</v>
      </c>
      <c r="E122" s="102" t="s">
        <v>47</v>
      </c>
      <c r="F122" s="104"/>
      <c r="G122" s="105">
        <v>1.2</v>
      </c>
      <c r="H122" s="112" t="s">
        <v>187</v>
      </c>
      <c r="I122" s="123" t="s">
        <v>188</v>
      </c>
      <c r="J122" s="105">
        <v>1.1000000000000001</v>
      </c>
      <c r="K122" s="112" t="s">
        <v>189</v>
      </c>
      <c r="L122" s="110"/>
    </row>
    <row r="123" spans="1:12" s="111" customFormat="1" x14ac:dyDescent="0.25">
      <c r="A123" s="144">
        <v>63</v>
      </c>
      <c r="B123" s="102" t="s">
        <v>248</v>
      </c>
      <c r="C123" s="103">
        <v>12</v>
      </c>
      <c r="D123" s="102" t="s">
        <v>36</v>
      </c>
      <c r="E123" s="102" t="s">
        <v>47</v>
      </c>
      <c r="F123" s="104"/>
      <c r="G123" s="105">
        <v>14.8</v>
      </c>
      <c r="H123" s="112" t="s">
        <v>77</v>
      </c>
      <c r="I123" s="112" t="s">
        <v>75</v>
      </c>
      <c r="J123" s="105">
        <v>14.4</v>
      </c>
      <c r="K123" s="112" t="s">
        <v>78</v>
      </c>
      <c r="L123" s="110"/>
    </row>
    <row r="124" spans="1:12" s="111" customFormat="1" ht="30" x14ac:dyDescent="0.25">
      <c r="A124" s="144">
        <v>64</v>
      </c>
      <c r="B124" s="102" t="s">
        <v>247</v>
      </c>
      <c r="C124" s="103">
        <v>6</v>
      </c>
      <c r="D124" s="102" t="s">
        <v>117</v>
      </c>
      <c r="E124" s="102"/>
      <c r="F124" s="104"/>
      <c r="G124" s="105"/>
      <c r="H124" s="112"/>
      <c r="I124" s="123" t="s">
        <v>180</v>
      </c>
      <c r="J124" s="105"/>
      <c r="K124" s="112"/>
      <c r="L124" s="110"/>
    </row>
    <row r="125" spans="1:12" s="111" customFormat="1" x14ac:dyDescent="0.25">
      <c r="A125" s="144">
        <v>65</v>
      </c>
      <c r="B125" s="102" t="s">
        <v>249</v>
      </c>
      <c r="C125" s="103">
        <v>3</v>
      </c>
      <c r="D125" s="102" t="s">
        <v>35</v>
      </c>
      <c r="E125" s="102"/>
      <c r="F125" s="104"/>
      <c r="G125" s="105"/>
      <c r="H125" s="112"/>
      <c r="I125" s="182" t="s">
        <v>215</v>
      </c>
      <c r="J125" s="105"/>
      <c r="K125" s="112"/>
      <c r="L125" s="110"/>
    </row>
    <row r="126" spans="1:12" s="111" customFormat="1" ht="30" x14ac:dyDescent="0.25">
      <c r="A126" s="144">
        <v>66</v>
      </c>
      <c r="B126" s="102" t="s">
        <v>250</v>
      </c>
      <c r="C126" s="103">
        <v>1</v>
      </c>
      <c r="D126" s="102" t="s">
        <v>36</v>
      </c>
      <c r="E126" s="102" t="s">
        <v>47</v>
      </c>
      <c r="F126" s="104"/>
      <c r="G126" s="105">
        <v>1.8</v>
      </c>
      <c r="H126" s="112" t="s">
        <v>86</v>
      </c>
      <c r="I126" s="123" t="s">
        <v>87</v>
      </c>
      <c r="J126" s="105">
        <v>1.5</v>
      </c>
      <c r="K126" s="112" t="s">
        <v>88</v>
      </c>
      <c r="L126" s="110"/>
    </row>
    <row r="127" spans="1:12" s="111" customFormat="1" ht="30" x14ac:dyDescent="0.25">
      <c r="A127" s="144">
        <v>67</v>
      </c>
      <c r="B127" s="102" t="s">
        <v>251</v>
      </c>
      <c r="C127" s="103">
        <v>2.8</v>
      </c>
      <c r="D127" s="102" t="s">
        <v>36</v>
      </c>
      <c r="E127" s="102" t="s">
        <v>47</v>
      </c>
      <c r="F127" s="104"/>
      <c r="G127" s="105">
        <v>3</v>
      </c>
      <c r="H127" s="112" t="s">
        <v>86</v>
      </c>
      <c r="I127" s="123" t="s">
        <v>87</v>
      </c>
      <c r="J127" s="105">
        <v>2.7</v>
      </c>
      <c r="K127" s="112" t="s">
        <v>88</v>
      </c>
      <c r="L127" s="110"/>
    </row>
    <row r="128" spans="1:12" s="111" customFormat="1" x14ac:dyDescent="0.25">
      <c r="A128" s="144">
        <v>68</v>
      </c>
      <c r="B128" s="102" t="s">
        <v>252</v>
      </c>
      <c r="C128" s="103">
        <v>2</v>
      </c>
      <c r="D128" s="102" t="s">
        <v>117</v>
      </c>
      <c r="E128" s="102"/>
      <c r="F128" s="104"/>
      <c r="G128" s="105"/>
      <c r="H128" s="112"/>
      <c r="I128" s="123" t="s">
        <v>116</v>
      </c>
      <c r="J128" s="105"/>
      <c r="K128" s="112"/>
      <c r="L128" s="110"/>
    </row>
    <row r="129" spans="1:12" s="111" customFormat="1" ht="30" x14ac:dyDescent="0.25">
      <c r="A129" s="144">
        <v>69</v>
      </c>
      <c r="B129" s="104" t="s">
        <v>253</v>
      </c>
      <c r="C129" s="103">
        <v>11</v>
      </c>
      <c r="D129" s="102" t="s">
        <v>35</v>
      </c>
      <c r="E129" s="102"/>
      <c r="F129" s="104"/>
      <c r="G129" s="105"/>
      <c r="H129" s="114" t="s">
        <v>162</v>
      </c>
      <c r="I129" s="123" t="s">
        <v>163</v>
      </c>
      <c r="J129" s="105"/>
      <c r="K129" s="112"/>
      <c r="L129" s="110"/>
    </row>
    <row r="130" spans="1:12" s="111" customFormat="1" x14ac:dyDescent="0.25">
      <c r="A130" s="144">
        <v>70</v>
      </c>
      <c r="B130" s="104" t="s">
        <v>254</v>
      </c>
      <c r="C130" s="103">
        <v>3</v>
      </c>
      <c r="D130" s="102" t="s">
        <v>35</v>
      </c>
      <c r="E130" s="102"/>
      <c r="F130" s="104"/>
      <c r="G130" s="105"/>
      <c r="H130" s="106"/>
      <c r="I130" s="160" t="s">
        <v>109</v>
      </c>
      <c r="J130" s="105"/>
      <c r="K130" s="112"/>
      <c r="L130" s="110"/>
    </row>
    <row r="131" spans="1:12" s="111" customFormat="1" ht="30" x14ac:dyDescent="0.25">
      <c r="A131" s="144">
        <v>71</v>
      </c>
      <c r="B131" s="104" t="s">
        <v>255</v>
      </c>
      <c r="C131" s="103">
        <v>1</v>
      </c>
      <c r="D131" s="102" t="s">
        <v>35</v>
      </c>
      <c r="E131" s="102"/>
      <c r="F131" s="104"/>
      <c r="G131" s="105"/>
      <c r="H131" s="114"/>
      <c r="I131" s="107" t="s">
        <v>178</v>
      </c>
      <c r="J131" s="105"/>
      <c r="K131" s="112"/>
      <c r="L131" s="110"/>
    </row>
    <row r="132" spans="1:12" s="111" customFormat="1" ht="30" x14ac:dyDescent="0.25">
      <c r="A132" s="144">
        <v>72</v>
      </c>
      <c r="B132" s="104" t="s">
        <v>256</v>
      </c>
      <c r="C132" s="103">
        <v>5</v>
      </c>
      <c r="D132" s="102" t="s">
        <v>35</v>
      </c>
      <c r="E132" s="102"/>
      <c r="F132" s="104"/>
      <c r="G132" s="105"/>
      <c r="H132" s="114" t="s">
        <v>157</v>
      </c>
      <c r="I132" s="107" t="s">
        <v>158</v>
      </c>
      <c r="J132" s="105"/>
      <c r="K132" s="114" t="s">
        <v>159</v>
      </c>
      <c r="L132" s="110"/>
    </row>
    <row r="133" spans="1:12" s="111" customFormat="1" ht="30" x14ac:dyDescent="0.25">
      <c r="A133" s="144">
        <v>73</v>
      </c>
      <c r="B133" s="104" t="s">
        <v>145</v>
      </c>
      <c r="C133" s="103">
        <v>2</v>
      </c>
      <c r="D133" s="102" t="s">
        <v>35</v>
      </c>
      <c r="E133" s="102"/>
      <c r="F133" s="104"/>
      <c r="G133" s="105"/>
      <c r="H133" s="114" t="s">
        <v>146</v>
      </c>
      <c r="I133" s="107" t="s">
        <v>147</v>
      </c>
      <c r="J133" s="105"/>
      <c r="K133" s="114" t="s">
        <v>148</v>
      </c>
      <c r="L133" s="110"/>
    </row>
    <row r="134" spans="1:12" s="111" customFormat="1" ht="30" x14ac:dyDescent="0.25">
      <c r="A134" s="144">
        <v>74</v>
      </c>
      <c r="B134" s="104" t="s">
        <v>257</v>
      </c>
      <c r="C134" s="103">
        <v>1</v>
      </c>
      <c r="D134" s="102" t="s">
        <v>35</v>
      </c>
      <c r="E134" s="102"/>
      <c r="F134" s="104"/>
      <c r="G134" s="105"/>
      <c r="H134" s="114"/>
      <c r="I134" s="107" t="s">
        <v>174</v>
      </c>
      <c r="J134" s="105"/>
      <c r="K134" s="114"/>
      <c r="L134" s="110"/>
    </row>
    <row r="135" spans="1:12" s="111" customFormat="1" ht="30" x14ac:dyDescent="0.25">
      <c r="A135" s="144">
        <v>75</v>
      </c>
      <c r="B135" s="104" t="s">
        <v>257</v>
      </c>
      <c r="C135" s="176">
        <v>2</v>
      </c>
      <c r="D135" s="102" t="s">
        <v>35</v>
      </c>
      <c r="E135" s="102"/>
      <c r="F135" s="104"/>
      <c r="G135" s="105"/>
      <c r="H135" s="114" t="s">
        <v>160</v>
      </c>
      <c r="I135" s="107" t="s">
        <v>161</v>
      </c>
      <c r="J135" s="105"/>
      <c r="K135" s="114"/>
      <c r="L135" s="110"/>
    </row>
    <row r="136" spans="1:12" s="111" customFormat="1" ht="30" x14ac:dyDescent="0.25">
      <c r="A136" s="144">
        <v>76</v>
      </c>
      <c r="B136" s="104" t="s">
        <v>257</v>
      </c>
      <c r="C136" s="103">
        <v>1</v>
      </c>
      <c r="D136" s="102" t="s">
        <v>35</v>
      </c>
      <c r="E136" s="102"/>
      <c r="F136" s="104"/>
      <c r="G136" s="105"/>
      <c r="H136" s="112"/>
      <c r="I136" s="123" t="s">
        <v>186</v>
      </c>
      <c r="J136" s="105"/>
      <c r="K136" s="112"/>
      <c r="L136" s="110"/>
    </row>
    <row r="137" spans="1:12" s="111" customFormat="1" ht="30" x14ac:dyDescent="0.25">
      <c r="A137" s="144">
        <v>77</v>
      </c>
      <c r="B137" s="104" t="s">
        <v>258</v>
      </c>
      <c r="C137" s="176">
        <v>1</v>
      </c>
      <c r="D137" s="102" t="s">
        <v>35</v>
      </c>
      <c r="E137" s="102"/>
      <c r="F137" s="104"/>
      <c r="G137" s="105"/>
      <c r="H137" s="114"/>
      <c r="I137" s="107" t="s">
        <v>173</v>
      </c>
      <c r="J137" s="105"/>
      <c r="K137" s="112"/>
      <c r="L137" s="110"/>
    </row>
    <row r="138" spans="1:12" s="111" customFormat="1" x14ac:dyDescent="0.25">
      <c r="A138" s="144">
        <v>78</v>
      </c>
      <c r="B138" s="104" t="s">
        <v>259</v>
      </c>
      <c r="C138" s="176">
        <v>7</v>
      </c>
      <c r="D138" s="102" t="s">
        <v>35</v>
      </c>
      <c r="E138" s="102"/>
      <c r="F138" s="104"/>
      <c r="G138" s="105"/>
      <c r="H138" s="114"/>
      <c r="I138" s="107" t="s">
        <v>181</v>
      </c>
      <c r="J138" s="105"/>
      <c r="K138" s="112"/>
      <c r="L138" s="110"/>
    </row>
    <row r="139" spans="1:12" s="111" customFormat="1" x14ac:dyDescent="0.25">
      <c r="A139" s="144">
        <v>79</v>
      </c>
      <c r="B139" s="104" t="s">
        <v>260</v>
      </c>
      <c r="C139" s="176">
        <v>1</v>
      </c>
      <c r="D139" s="102" t="s">
        <v>35</v>
      </c>
      <c r="E139" s="102"/>
      <c r="F139" s="104"/>
      <c r="G139" s="105"/>
      <c r="H139" s="114"/>
      <c r="I139" s="107" t="s">
        <v>181</v>
      </c>
      <c r="J139" s="105"/>
      <c r="K139" s="112"/>
      <c r="L139" s="110"/>
    </row>
    <row r="140" spans="1:12" s="111" customFormat="1" ht="30" x14ac:dyDescent="0.25">
      <c r="A140" s="144">
        <v>80</v>
      </c>
      <c r="B140" s="104" t="s">
        <v>261</v>
      </c>
      <c r="C140" s="103">
        <v>3</v>
      </c>
      <c r="D140" s="102" t="s">
        <v>35</v>
      </c>
      <c r="E140" s="102"/>
      <c r="F140" s="104"/>
      <c r="G140" s="105"/>
      <c r="H140" s="112"/>
      <c r="I140" s="123" t="s">
        <v>216</v>
      </c>
      <c r="J140" s="105"/>
      <c r="K140" s="112"/>
      <c r="L140" s="110"/>
    </row>
    <row r="141" spans="1:12" s="111" customFormat="1" ht="30" x14ac:dyDescent="0.25">
      <c r="A141" s="144">
        <v>81</v>
      </c>
      <c r="B141" s="104" t="s">
        <v>262</v>
      </c>
      <c r="C141" s="103">
        <v>4</v>
      </c>
      <c r="D141" s="102" t="s">
        <v>35</v>
      </c>
      <c r="E141" s="102"/>
      <c r="F141" s="104"/>
      <c r="G141" s="105"/>
      <c r="H141" s="114"/>
      <c r="I141" s="107" t="s">
        <v>217</v>
      </c>
      <c r="J141" s="105"/>
      <c r="K141" s="112"/>
      <c r="L141" s="110"/>
    </row>
    <row r="142" spans="1:12" s="111" customFormat="1" x14ac:dyDescent="0.25">
      <c r="A142" s="144">
        <v>82</v>
      </c>
      <c r="B142" s="104" t="s">
        <v>262</v>
      </c>
      <c r="C142" s="103">
        <v>15</v>
      </c>
      <c r="D142" s="102" t="s">
        <v>35</v>
      </c>
      <c r="E142" s="102"/>
      <c r="F142" s="104"/>
      <c r="G142" s="105"/>
      <c r="H142" s="114"/>
      <c r="I142" s="107" t="s">
        <v>164</v>
      </c>
      <c r="J142" s="105"/>
      <c r="K142" s="112"/>
      <c r="L142" s="110"/>
    </row>
    <row r="143" spans="1:12" s="111" customFormat="1" ht="15" customHeight="1" x14ac:dyDescent="0.25">
      <c r="A143" s="144">
        <v>83</v>
      </c>
      <c r="B143" s="104" t="s">
        <v>263</v>
      </c>
      <c r="C143" s="124">
        <v>3</v>
      </c>
      <c r="D143" s="102" t="s">
        <v>35</v>
      </c>
      <c r="E143" s="102"/>
      <c r="F143" s="104"/>
      <c r="G143" s="105"/>
      <c r="H143" s="112" t="s">
        <v>76</v>
      </c>
      <c r="I143" s="113" t="s">
        <v>46</v>
      </c>
      <c r="J143" s="105"/>
      <c r="K143" s="112" t="s">
        <v>78</v>
      </c>
      <c r="L143" s="110"/>
    </row>
    <row r="144" spans="1:12" s="1" customFormat="1" ht="15.75" thickBot="1" x14ac:dyDescent="0.3">
      <c r="A144" s="3" t="s">
        <v>7</v>
      </c>
      <c r="B144" s="46"/>
      <c r="C144" s="41">
        <f>SUM(C61:C143)</f>
        <v>433.97</v>
      </c>
      <c r="D144" s="36"/>
      <c r="E144" s="36"/>
      <c r="F144" s="59"/>
      <c r="G144" s="41">
        <f>SUM(G61:G143)</f>
        <v>46.2</v>
      </c>
      <c r="H144" s="37"/>
      <c r="I144" s="72"/>
      <c r="J144" s="41">
        <f>SUM(J61:J143)</f>
        <v>74.2</v>
      </c>
      <c r="K144" s="68"/>
      <c r="L144" s="38"/>
    </row>
    <row r="145" spans="1:12" s="1" customFormat="1" ht="15.75" thickBot="1" x14ac:dyDescent="0.3">
      <c r="A145" s="6" t="s">
        <v>8</v>
      </c>
      <c r="B145" s="26"/>
      <c r="C145" s="43">
        <f>C49+C59+C144</f>
        <v>4693.2190000000001</v>
      </c>
      <c r="D145" s="13"/>
      <c r="E145" s="13"/>
      <c r="F145" s="61"/>
      <c r="G145" s="66">
        <f>G49+G59+G144</f>
        <v>1725.6949999999999</v>
      </c>
      <c r="H145" s="29"/>
      <c r="I145" s="61"/>
      <c r="J145" s="66">
        <f>J49+J59+J144</f>
        <v>1749.461</v>
      </c>
      <c r="K145" s="76"/>
      <c r="L145" s="38"/>
    </row>
  </sheetData>
  <mergeCells count="11">
    <mergeCell ref="D61:D62"/>
    <mergeCell ref="J20:J21"/>
    <mergeCell ref="G1:L1"/>
    <mergeCell ref="L7:L8"/>
    <mergeCell ref="A3:L3"/>
    <mergeCell ref="F5:G5"/>
    <mergeCell ref="A7:A8"/>
    <mergeCell ref="B7:C7"/>
    <mergeCell ref="D7:G7"/>
    <mergeCell ref="H7:K7"/>
    <mergeCell ref="E61:E62"/>
  </mergeCells>
  <phoneticPr fontId="4" type="noConversion"/>
  <dataValidations count="2">
    <dataValidation allowBlank="1" showInputMessage="1" showErrorMessage="1" prompt="Моля посочете периода, за който се отнася информацията" sqref="L5"/>
    <dataValidation allowBlank="1" showInputMessage="1" showErrorMessage="1" prompt="Моля посочете точното наименование на задълженото лице" sqref="H5"/>
  </dataValidations>
  <printOptions gridLines="1"/>
  <pageMargins left="0.7" right="0.7" top="0.75" bottom="0.75" header="0.3" footer="0.3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Pril.2 - otchet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Smilena</dc:creator>
  <cp:lastModifiedBy>Smilena</cp:lastModifiedBy>
  <cp:lastPrinted>2021-01-25T11:37:14Z</cp:lastPrinted>
  <dcterms:created xsi:type="dcterms:W3CDTF">2016-06-27T12:38:06Z</dcterms:created>
  <dcterms:modified xsi:type="dcterms:W3CDTF">2021-01-25T12:45:17Z</dcterms:modified>
</cp:coreProperties>
</file>