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PA\Naredba za optimizirane razhodite v energetikata\Otcheti\Prilojenie 2\2016_Q4\"/>
    </mc:Choice>
  </mc:AlternateContent>
  <bookViews>
    <workbookView xWindow="480" yWindow="75" windowWidth="18195" windowHeight="11820"/>
  </bookViews>
  <sheets>
    <sheet name="Pril.2 - otchet" sheetId="1" r:id="rId1"/>
  </sheets>
  <definedNames>
    <definedName name="_xlnm._FilterDatabase" localSheetId="0" hidden="1">'Pril.2 - otchet'!$A$8:$L$150</definedName>
  </definedNames>
  <calcPr calcId="171027"/>
</workbook>
</file>

<file path=xl/calcChain.xml><?xml version="1.0" encoding="utf-8"?>
<calcChain xmlns="http://schemas.openxmlformats.org/spreadsheetml/2006/main">
  <c r="J149" i="1" l="1"/>
  <c r="G149" i="1"/>
  <c r="C149" i="1"/>
  <c r="J67" i="1"/>
  <c r="G67" i="1"/>
  <c r="C67" i="1"/>
  <c r="J43" i="1"/>
  <c r="G43" i="1"/>
  <c r="C43" i="1"/>
  <c r="G150" i="1" l="1"/>
  <c r="C150" i="1"/>
  <c r="J150" i="1"/>
</calcChain>
</file>

<file path=xl/sharedStrings.xml><?xml version="1.0" encoding="utf-8"?>
<sst xmlns="http://schemas.openxmlformats.org/spreadsheetml/2006/main" count="919" uniqueCount="446">
  <si>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</si>
  <si>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</si>
  <si>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</si>
  <si>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</si>
  <si>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</si>
  <si>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</si>
  <si>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</si>
  <si>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</si>
  <si>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</si>
  <si>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>Номер на поръчката от регистъра на обществените поръчки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</si>
  <si>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</si>
  <si>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</si>
  <si>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</si>
  <si>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</si>
  <si>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</si>
  <si>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</si>
  <si>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</si>
  <si>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</si>
  <si>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</si>
  <si>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</si>
  <si>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</si>
  <si>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</si>
  <si>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</si>
  <si>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"Топлофикация София" ЕАД</t>
  </si>
  <si>
    <t>01.10.2016 - 31.12.2016</t>
  </si>
  <si>
    <t>ДОСТАВКА НА ВОДА ЗА ПРОИЗВОДСТВО И ПИТЕЙНА ВОДА</t>
  </si>
  <si>
    <t>ДОСТАВКА НА ЕЛЕКТРОЕНЕРГИЯ</t>
  </si>
  <si>
    <t>РАЗПРЕДЕЛЕНИЕ НА ЕЛЕКТРОЕНЕРГИЯ</t>
  </si>
  <si>
    <t xml:space="preserve">Извършени разходи за доставки, строителство и услуги
</t>
  </si>
  <si>
    <t xml:space="preserve">Проведена процедура по ЗОП
</t>
  </si>
  <si>
    <t xml:space="preserve">Сключен договор 
</t>
  </si>
  <si>
    <t>заявка до 12.2016</t>
  </si>
  <si>
    <t>неприложимо</t>
  </si>
  <si>
    <t>Открита процедура</t>
  </si>
  <si>
    <t>чл.103, ал.1 от ЗОП</t>
  </si>
  <si>
    <t>00277-2015-0031</t>
  </si>
  <si>
    <t>Договаряне с обявление</t>
  </si>
  <si>
    <t>чл.105, ал.1 от ЗОП</t>
  </si>
  <si>
    <t>00277-2016-0015</t>
  </si>
  <si>
    <t>Договаряне без обявление</t>
  </si>
  <si>
    <t>Чл.103, ал.2, т.9 от ЗОП</t>
  </si>
  <si>
    <t>00277-2014-0005</t>
  </si>
  <si>
    <t>00277-2016-0022</t>
  </si>
  <si>
    <t>00277-2016-0011</t>
  </si>
  <si>
    <t>00277-2016-0020</t>
  </si>
  <si>
    <t>00277-2016-0017</t>
  </si>
  <si>
    <t>00277-2015-0026</t>
  </si>
  <si>
    <t>00277-2014-0012</t>
  </si>
  <si>
    <t>Събиране на оферти с обява</t>
  </si>
  <si>
    <t>чл. 20, ал. 3, т. 2 от ЗОП</t>
  </si>
  <si>
    <t>Публична покана</t>
  </si>
  <si>
    <t>чл.14, ал.4 от ЗОП</t>
  </si>
  <si>
    <t>00277-2014-0035</t>
  </si>
  <si>
    <t>Директно възлагане</t>
  </si>
  <si>
    <t>00277-2016-0001</t>
  </si>
  <si>
    <t>00277-2016-0008</t>
  </si>
  <si>
    <t>00277-2016-0009</t>
  </si>
  <si>
    <t>00277-2016-0024</t>
  </si>
  <si>
    <t>00277-2016-0007</t>
  </si>
  <si>
    <t>00277-2016-0016</t>
  </si>
  <si>
    <t>00277-2015-0012</t>
  </si>
  <si>
    <t>чл.20, ал.4 от ЗОП</t>
  </si>
  <si>
    <t>чл.15, ал.1, т.5 от ЗОП</t>
  </si>
  <si>
    <t>Чл.14, ал.5, т.2 от ЗОП</t>
  </si>
  <si>
    <t>00277-2015-0011</t>
  </si>
  <si>
    <t>00277-2014-0007</t>
  </si>
  <si>
    <t>00277-2016-0012</t>
  </si>
  <si>
    <t>Чл.103, ал.2, т.2 от ЗОП</t>
  </si>
  <si>
    <t>00277-2014-0013</t>
  </si>
  <si>
    <t>00277-2016-0013</t>
  </si>
  <si>
    <t>00277-2014-0020</t>
  </si>
  <si>
    <t>00277-2015-0016</t>
  </si>
  <si>
    <t>00277-2014-0022</t>
  </si>
  <si>
    <t>00277-2016-0005</t>
  </si>
  <si>
    <t>00277-2015-0013</t>
  </si>
  <si>
    <t>00277-2015-0009</t>
  </si>
  <si>
    <t>00277-2016-0010</t>
  </si>
  <si>
    <t>00277-2015-0030</t>
  </si>
  <si>
    <t>чл.12, ал.1, т.6 от ЗОП</t>
  </si>
  <si>
    <t>00277-2015-0008</t>
  </si>
  <si>
    <t>чл.20, ал.4  от ЗОП</t>
  </si>
  <si>
    <t>00277-2015-0029</t>
  </si>
  <si>
    <t>00277-2015-0024</t>
  </si>
  <si>
    <t>Догораряне без обявление</t>
  </si>
  <si>
    <t>Чл.103, ал.2, т.1 от ЗОП</t>
  </si>
  <si>
    <t>00277-2016-0004</t>
  </si>
  <si>
    <t>чл.20, ал.4, т.1</t>
  </si>
  <si>
    <t>Договоряне без обявление</t>
  </si>
  <si>
    <t>00277-2015-0014</t>
  </si>
  <si>
    <t>чл.14, ал.5, т.2 от ЗОП</t>
  </si>
  <si>
    <t>Д-И №2 / 16.04.2004</t>
  </si>
  <si>
    <t>У-160/07.11.2014; У-161/07.11.2014</t>
  </si>
  <si>
    <t>-</t>
  </si>
  <si>
    <t>ИЗГОТВЯНЕ И ИЗПЪЛНЕНИЕ НА ПАКЕТ ОТ СТРАТЕГИЧЕСКИ И ОПЕРАТИВНИ ИНИЦИАТИВИ ЗА ОПТИМИЗИРАНЕ НА ДЕЙНОСТТА НА „ТОПЛОФИКАЦИЯ СОФИЯ” ЕАД</t>
  </si>
  <si>
    <t>БУЛГАРГАЗ ЕАД,175203485</t>
  </si>
  <si>
    <t>БЪЛГАРСКИ ЕНЕРГИЕН ХОЛДИНГ ЕАД,831373560</t>
  </si>
  <si>
    <t>ЕНЕРГО-ПРО ЕНЕРГИЙНИ УСЛУГИ ЕООД,131512672</t>
  </si>
  <si>
    <t>КОНТИНВЕСТ ООД,040967273</t>
  </si>
  <si>
    <t>БРУНАТА  ООД,041029500</t>
  </si>
  <si>
    <t>ПЕТРОЛ АД,831496285</t>
  </si>
  <si>
    <t>ПМ ЕЛЕКТРИКАЛ ЕООД,201257416</t>
  </si>
  <si>
    <t>БРАЙТ  ИНЖЕНЕРИНГ  ООД,103327353</t>
  </si>
  <si>
    <t>ЗЕ-ЖАК ООД,201322885</t>
  </si>
  <si>
    <t>ОВЕРГАЗ МРЕЖИ АД,130533432</t>
  </si>
  <si>
    <t>ПУДООС,131045382</t>
  </si>
  <si>
    <t>ГАРАНТСТРОЙ   КОМПЛЕКТ  АД,175046468</t>
  </si>
  <si>
    <t>РОНОС ООД,831176328</t>
  </si>
  <si>
    <t>"РОЕЛ-98" ООД,121798467</t>
  </si>
  <si>
    <t>БУТИЛИРАЩА КОМПАНИЯ ГОРНА БАНЯ ООД,831544709</t>
  </si>
  <si>
    <t>БУЛГАРКОНТРОЛА  АД,831635265</t>
  </si>
  <si>
    <t>ЕНЕРГОРЕМОНТ ХОЛДИНГ АД,831914845</t>
  </si>
  <si>
    <t>СОФИЙСКА ВОДА АД,130175000</t>
  </si>
  <si>
    <t>ЧЕЗ ЕЛЕКТРО БЪЛГАРИЯ АД,175133827</t>
  </si>
  <si>
    <t>ЧЕЗ РАЗПРЕДЕЛЕНИЕ Б-Я АД,130277958</t>
  </si>
  <si>
    <t>АВТО ИНЖЕНЕРИНГ ХОЛДИНГ ГРУП ООД,131163929</t>
  </si>
  <si>
    <t>БМС СЕРВИЗ ЕООД,201407360</t>
  </si>
  <si>
    <t>БУЛВАРИЯ ХОЛДИНГ ЕАД,030115485</t>
  </si>
  <si>
    <t>БУЛАВТО АД,813027681</t>
  </si>
  <si>
    <t>МОТО- ПФОЕ  ЕООД,000646811</t>
  </si>
  <si>
    <t>МОНТАЖИ КО ЕООД,175329555</t>
  </si>
  <si>
    <t>КОНСОРЦИУМ МОНТАЖИ КО ТВБ,176845304</t>
  </si>
  <si>
    <t>МАРК СЕКЮРИТИ СИСТЕМС ЕООД,121898550</t>
  </si>
  <si>
    <t>СТАРТ ИНЖЕНЕРИНГ АД,030217255</t>
  </si>
  <si>
    <t>SADE S.A. BULGARIA BRANCHE,200816055</t>
  </si>
  <si>
    <t>ОБЕДИНЕНИЕ ПАХИРА-РАДЕВ ДЗЗД,176942956</t>
  </si>
  <si>
    <t>ТЕХНОМАШПРОГРЕС ООД,040031427</t>
  </si>
  <si>
    <t>ИМЕОН  софтуер ООД,831559166</t>
  </si>
  <si>
    <t>РОСЕН НИКОЛОВ ИВАНОВ-ЖК ОВЧА КУПЕЛ-2 БЛ.7А,7804047040</t>
  </si>
  <si>
    <t>РАМИРА ООД,120007057</t>
  </si>
  <si>
    <t>ЛегИТ ЕООД,203035542</t>
  </si>
  <si>
    <t>СОФИНВЕСТ  ЕООД,121359317</t>
  </si>
  <si>
    <t>ЕФ ЕМ ИНВЕСТМЪНТ ЕООД-УЛ.ВИНИЦА 19-КОД 3520,131247213</t>
  </si>
  <si>
    <t>МАРИЯ НИК.ЖЕКОВА-МОМЧИЛОВА УЛ.НИК.КОПЕРНИК№48,6308116257</t>
  </si>
  <si>
    <t>КОНЕРДЖИ  ЕООД,121363326</t>
  </si>
  <si>
    <t>ТЕХЕМ СЪРВИСИС ЕООД,130036512</t>
  </si>
  <si>
    <t>ДИМОХОД-2015 ДЗЗД,176932271</t>
  </si>
  <si>
    <t>МУЛТИФОРС А.С. ЕООД,831637711</t>
  </si>
  <si>
    <t>ИПЕЙ  АД,131409398</t>
  </si>
  <si>
    <t>ДАЙРЕКТ СЪРВИСИЗ ООД,131380345</t>
  </si>
  <si>
    <t>НЕЛБО ЕАД,175367099</t>
  </si>
  <si>
    <t>ФАСТ ПЕЙ ХД АД,202200392</t>
  </si>
  <si>
    <t>'БУНАР ТРЕЙД '  ДЗЗД,176940229</t>
  </si>
  <si>
    <t>КОНСОРЦИУМ ИНДЕВР-АЙ ТИ СИ И,177025063</t>
  </si>
  <si>
    <t>ТИ ВИ БИ  ООД,040154547</t>
  </si>
  <si>
    <t>ДЗЗД ОБЕДИНЕНИЕ РЕФРАН-СТАРТ 2015,176933779</t>
  </si>
  <si>
    <t>МХ ЕЛВЕКО ООД,130532985</t>
  </si>
  <si>
    <t>КОНТРАКС ЕАД,175415627</t>
  </si>
  <si>
    <t>ЕНБРА ТЕСТ ЕООД,131398913</t>
  </si>
  <si>
    <t>ЦЕРБ ЕАД,831914037</t>
  </si>
  <si>
    <t>АКВА БИЛДИНГ СЪРВИЗ ЕООД,130585660</t>
  </si>
  <si>
    <t>"ТЕРМОКОМПЛЕКТ"ООД,020307302</t>
  </si>
  <si>
    <t>ВиК ЕАД,121411430</t>
  </si>
  <si>
    <t>ДАНУВИУС ЕООД,121457099</t>
  </si>
  <si>
    <t>ПМУ ИНЖЕНЕРИНГ ООД,201399064</t>
  </si>
  <si>
    <t>ТОПЛОКОНТРОЛ ООД,130644436</t>
  </si>
  <si>
    <t>ТЕХЕНЕРГО ЕАД,831625381</t>
  </si>
  <si>
    <t>МАРИНОАРТ ЕООД,200618148</t>
  </si>
  <si>
    <t>АЛЕКСАНДЪР АЛЕКСАНДРОВ,6501149106</t>
  </si>
  <si>
    <t>КАРБОН КОНСУЛТ ЕООД,203670983</t>
  </si>
  <si>
    <t>ХОЛИДЕЙ И РАЙЗЕН ЕООД,813141699</t>
  </si>
  <si>
    <t>ТОП СПРИНТ ООД,131025725</t>
  </si>
  <si>
    <t>КИБЕРНЕТИКА И КО ООД,175429776</t>
  </si>
  <si>
    <t>ЕУРОЗАК ООД,121267000</t>
  </si>
  <si>
    <t>Джи Пи Ес България АД,121707332</t>
  </si>
  <si>
    <t>ДЖИ ЕМ БИ БЪЛГАРИЯ АД,201836452</t>
  </si>
  <si>
    <t>БТК АД,831642181</t>
  </si>
  <si>
    <t>ЕЛЕКТРОН РАДИОКОМ ООД,121631977</t>
  </si>
  <si>
    <t>ДЕСТИНАЦИЯ БЪЛГАРИЯ ЕООД,115813904</t>
  </si>
  <si>
    <t>ЛИТЕКС МОТОРС АД,200164247</t>
  </si>
  <si>
    <t>ТЕХНОЛОГИЧНА АВТОМАТИКА ООД,831335467</t>
  </si>
  <si>
    <t>ЕЛЕКТРОДИНАМИКА ООД,175112078</t>
  </si>
  <si>
    <t>СИСТЕРА ТЕХНОЛОДЖИ ООД,175388742</t>
  </si>
  <si>
    <t>" БУЛКЕМ " ЕООД,115247057</t>
  </si>
  <si>
    <t>ЕТ ИСТА-ЮЛИЙ ПАНКОВ,40204530</t>
  </si>
  <si>
    <t>ЦЕ ЦЕ ЕС БЪЛГАРИЯ ООД,040329224</t>
  </si>
  <si>
    <t>ОРИОН ИНВАЙЪРМЕНТ ООД,200616325</t>
  </si>
  <si>
    <t>БЪЛГАРСКИ ПОЩИ ЕАД,121396123</t>
  </si>
  <si>
    <t>ЛИДОКОМ ЕООД,203194975</t>
  </si>
  <si>
    <t>ЕВРОМАРКЕТ КЪНСТРАКШЪН  АД,131433890</t>
  </si>
  <si>
    <t>ДДД 1 ООД,121370541</t>
  </si>
  <si>
    <t>ГЛОБАЛ УАН ООД,175293707</t>
  </si>
  <si>
    <t>ПЗ ЕЛЕКТРОНИК ООД,831314850</t>
  </si>
  <si>
    <t>СТОЛИЧНА ОБЩИНА-РАЙОН "МЛАДОСТ",6963270614</t>
  </si>
  <si>
    <t>Д.М.ЕООД,121007796</t>
  </si>
  <si>
    <t>СТОЛИЧНА ОБЩИНА,000696327</t>
  </si>
  <si>
    <t>СТАР МОТОРС ЕООД,130571835</t>
  </si>
  <si>
    <t>СО РАЙОН ВРЪБНИЦА,6963270400</t>
  </si>
  <si>
    <t>НУРТС БЪЛГАРИЯ ЕАД,201105038</t>
  </si>
  <si>
    <t>ЕВРИСТА ЕООД,175200012</t>
  </si>
  <si>
    <t>БЪЛГАРСКА НЕЗАВИСИМА ЕНЕРГИЙНА БОРСА ЕАД,202880940</t>
  </si>
  <si>
    <t>У-190/07.10.2015</t>
  </si>
  <si>
    <t>У-244/11.12.2015</t>
  </si>
  <si>
    <t>С-2/08.01.2016</t>
  </si>
  <si>
    <t>У-41/15.03.2016</t>
  </si>
  <si>
    <t>У-103/22.07.2016</t>
  </si>
  <si>
    <t>С-11/15.12.2015</t>
  </si>
  <si>
    <t>У-42/25.04.2014</t>
  </si>
  <si>
    <t>У-154/26.01.2016</t>
  </si>
  <si>
    <t>СИ-3/03.10.2016</t>
  </si>
  <si>
    <t>БОРС.ДР2353/20.04.16</t>
  </si>
  <si>
    <t>У-22/05.02.2013</t>
  </si>
  <si>
    <t>У-119/08.08.2016</t>
  </si>
  <si>
    <t>У-216/06.08.2013</t>
  </si>
  <si>
    <t>У-5/11.01.2016 Г.</t>
  </si>
  <si>
    <t>У-213/03.10.2008</t>
  </si>
  <si>
    <t>У-128/23.09.2014</t>
  </si>
  <si>
    <t>У-127/23.09.2014</t>
  </si>
  <si>
    <t>У-148/03.10.2016</t>
  </si>
  <si>
    <t>У-6/11.01.2016</t>
  </si>
  <si>
    <t>У-45/07.05.2014</t>
  </si>
  <si>
    <t>У-134/20.07.2015</t>
  </si>
  <si>
    <t>ДОГ.У-139/02.09.2016</t>
  </si>
  <si>
    <t>ДОГ.У-113/01.08.2016</t>
  </si>
  <si>
    <t>ДОГ.У-102/21.07.2016</t>
  </si>
  <si>
    <t>ДОГ.У-138/02.09.2016</t>
  </si>
  <si>
    <t>ДОГ.У-140/02.09.2016</t>
  </si>
  <si>
    <t>ДОГ.У-81/30.06.2016</t>
  </si>
  <si>
    <t>ДОГ.45/28.11.2016</t>
  </si>
  <si>
    <t>ДОГ.У-48/12.12.2016</t>
  </si>
  <si>
    <t>ДОГ.У-141/09.09.2016</t>
  </si>
  <si>
    <t>ДОГ.II № EBRD5/14А</t>
  </si>
  <si>
    <t>№Д-У-161/17.11.2016</t>
  </si>
  <si>
    <t>ДОГ.III №EBRD5/14A</t>
  </si>
  <si>
    <t>ДОГ.У-134/29.08.2016</t>
  </si>
  <si>
    <t>ДОГ.IV №EBRD5/14A</t>
  </si>
  <si>
    <t>ДОГ.III EBRD10/14</t>
  </si>
  <si>
    <t>ДОГ. VI EBRD10/14</t>
  </si>
  <si>
    <t>ДОГ.У-220/17.11.2015</t>
  </si>
  <si>
    <t>ДОГ.VI EBRD10/14A</t>
  </si>
  <si>
    <t>ДОГ.V EBRD 10/14</t>
  </si>
  <si>
    <t>Д-У-№149/04.10.2016</t>
  </si>
  <si>
    <t>ДОГ.Д-У-146/26.09.20</t>
  </si>
  <si>
    <t>ДОГ.I №EBRD5/14A</t>
  </si>
  <si>
    <t>ДОГ./ 10.09.2016</t>
  </si>
  <si>
    <t>ДОГОВОР/10.09.2016</t>
  </si>
  <si>
    <t>ДОГ.У-120/09.08.2016</t>
  </si>
  <si>
    <t>ДОГ.У-145/10.09.2016</t>
  </si>
  <si>
    <t>ДОГ.У-104/25.07.2016</t>
  </si>
  <si>
    <t>ДОГОВОР /10.09.2016</t>
  </si>
  <si>
    <t>ДОГ-10.09.2016</t>
  </si>
  <si>
    <t>ДОГ.У-84/01.07.2016</t>
  </si>
  <si>
    <t>У-144/29.07.2015</t>
  </si>
  <si>
    <t>У-209/05.11.2015</t>
  </si>
  <si>
    <t>У-98/08.06.2015</t>
  </si>
  <si>
    <t>У-32/16.02.2015</t>
  </si>
  <si>
    <t>СИ-1/22.07.2016</t>
  </si>
  <si>
    <t>У-101/25.07.14г</t>
  </si>
  <si>
    <t>У-146/29.07.2016</t>
  </si>
  <si>
    <t>СИ-2/22.07.2016</t>
  </si>
  <si>
    <t>У-4/05.01.2015</t>
  </si>
  <si>
    <t>У-84/18.05.2015</t>
  </si>
  <si>
    <t>У-102/25.07.14 г</t>
  </si>
  <si>
    <t>У-№230/24.11.15г.</t>
  </si>
  <si>
    <t>У-10/12.01.2015</t>
  </si>
  <si>
    <t>У-67/08.06.2016</t>
  </si>
  <si>
    <t>У-214/11.11.2015</t>
  </si>
  <si>
    <t>У-202/26.10.2015</t>
  </si>
  <si>
    <t>У-87/20.05.2015</t>
  </si>
  <si>
    <t>ДОГ.У-184/29.09.2015</t>
  </si>
  <si>
    <t>У-89/08.07.2016</t>
  </si>
  <si>
    <t>У-134/29.08.2016</t>
  </si>
  <si>
    <t>У-97/15.07.2016Г.</t>
  </si>
  <si>
    <t>У-108/27.07.2016</t>
  </si>
  <si>
    <t>У-104/11.06.2015</t>
  </si>
  <si>
    <t>У-37/23.02.2015</t>
  </si>
  <si>
    <t>У-150/04.08.2015</t>
  </si>
  <si>
    <t>У-203/26.10.2015</t>
  </si>
  <si>
    <t>У-79/30.04.2015</t>
  </si>
  <si>
    <t>У-№215/11.11.2015Г.</t>
  </si>
  <si>
    <t>У-85/19.05.2015</t>
  </si>
  <si>
    <t>У-86/05.07.2016</t>
  </si>
  <si>
    <t>У-№85/05.07.2016Г.</t>
  </si>
  <si>
    <t>ДОГ-22/01.08.2016</t>
  </si>
  <si>
    <t>25/03.10.2016</t>
  </si>
  <si>
    <t>У-137/31.08.2016г.</t>
  </si>
  <si>
    <t>У-174/14.09.2015</t>
  </si>
  <si>
    <t>У-107/15.06.2015</t>
  </si>
  <si>
    <t>У-145/29.07.2015</t>
  </si>
  <si>
    <t>ЛЮ-№1/17.08.2016</t>
  </si>
  <si>
    <t>У-30/25.02.2016</t>
  </si>
  <si>
    <t>У-109/27.07.2016г.</t>
  </si>
  <si>
    <t>У-193/12.10.2015</t>
  </si>
  <si>
    <t>У-9/15.01.2016</t>
  </si>
  <si>
    <t>У-122/06.07.15</t>
  </si>
  <si>
    <t>У-28/17.02.2016</t>
  </si>
  <si>
    <t>У-205/28.10.2015</t>
  </si>
  <si>
    <t>У-60/19.05.2016</t>
  </si>
  <si>
    <t>У-57/16.05.2016</t>
  </si>
  <si>
    <t>У-183/29.09.2015</t>
  </si>
  <si>
    <t>У-31/25.02.2016</t>
  </si>
  <si>
    <t>СИ-6/28.08.2015</t>
  </si>
  <si>
    <t>У-55/03.05.2016</t>
  </si>
  <si>
    <t>У-241/09.12.2015</t>
  </si>
  <si>
    <t>У-44/31.03.16 Г.</t>
  </si>
  <si>
    <t>У-66/31.05.2016</t>
  </si>
  <si>
    <t>У-157/07.11.2016Г.</t>
  </si>
  <si>
    <t>У-156/07.11.2016</t>
  </si>
  <si>
    <t>У-115/13.08.14 Г.</t>
  </si>
  <si>
    <t>Д-У-160/16.11.2016</t>
  </si>
  <si>
    <t>У-147/27.09.2016г.</t>
  </si>
  <si>
    <t>У-29/25.02.2016Г.</t>
  </si>
  <si>
    <t>У-250/21.12.2015</t>
  </si>
  <si>
    <t>У-232/27.11.2015</t>
  </si>
  <si>
    <t>Д-У-155/07.11.2016г.</t>
  </si>
  <si>
    <t>У-54/28.04.2016</t>
  </si>
  <si>
    <t>У-231/27.11.2015Г.</t>
  </si>
  <si>
    <t>У-150/17.10.2016</t>
  </si>
  <si>
    <t>ДОГ-21/27.09.2016</t>
  </si>
  <si>
    <t>У-227/23.11.2015</t>
  </si>
  <si>
    <t>У-172/10.09.2015</t>
  </si>
  <si>
    <t>У-147/23.10.2014</t>
  </si>
  <si>
    <t>Л-№6/28.05.2007г.</t>
  </si>
  <si>
    <t>У-7/06.01.2015</t>
  </si>
  <si>
    <t>У-90/08.07.2016</t>
  </si>
  <si>
    <t>Л-13/01.12.2011Г.</t>
  </si>
  <si>
    <t>ДОГ-29/26.10.2016</t>
  </si>
  <si>
    <t>У-210/06.11.2015</t>
  </si>
  <si>
    <t>С-5/03.06.2016</t>
  </si>
  <si>
    <t>У-158/07.11.2016</t>
  </si>
  <si>
    <t>У-233/27.11.2015</t>
  </si>
  <si>
    <t>У-147/29.07.2015</t>
  </si>
  <si>
    <t>ДОСТАВКА ПРИРОДЕН ГАЗ 1-2013</t>
  </si>
  <si>
    <t>СПОРАЗУМЕНИЕ БЕХ 71/11.12.2015</t>
  </si>
  <si>
    <t>ПОКУПКО-ПРОДАЖБА НА ЕЛ. ЕНЕРГИЯ</t>
  </si>
  <si>
    <t>ДОСТАВКА НА ХИМИЧЕСКИ ПРОДУКТИ ЗА НУЖДИТЕ НА ТОПЛОФИКАЦИЯ СОФИЯ ЕАД</t>
  </si>
  <si>
    <t>ДОСТАВКА НА АБОНАТНИ СТАНЦИИ</t>
  </si>
  <si>
    <t>СТАНДАРТНА БАЛАНСИРАЩА ГРУПА ЕНЕРГО-ПРОЕНЕРГИЙНИ УСЛУГИ ЕООД</t>
  </si>
  <si>
    <t>ДОСТАВКА НА 1 410 000 ЛИТРА АВТОМОБИЛНИ ГОРИВА С КАРТИ ЗА БЕЗНАЛИЧНО РАЗПЛАЩАНЕ НА СЛЕДНИТЕ ВИДОВЕ ГОРИВА: БЕНЗИН А-95Н – 580 000 ЛИТРА, ДИЗЕЛОВО ГОРИВО – 700 000 ЛИТРА И ГАЗ ПРОПАН БУТАН – 130 000 ЛИТРА” ЗА НУЖДИТЕ НА „ТОПЛОФИКАЦИЯ СОФИЯ ЕАД</t>
  </si>
  <si>
    <t>ДОСТАВКА НА БАТЕРИИ ЗА ТОПЛОМЕРИ И ТЕРМИНАЛИ</t>
  </si>
  <si>
    <t>ДОСТАВКА НА РЕЗЕРВНИ ЧАСТИ ЗА ТУРБИНА PR 68/66/130/10/0,8 В ТЕЦ  СОФИЯ ИЗТОК</t>
  </si>
  <si>
    <t>ДОСТАВКА НА 100 000 /СТО ХИЛЯДИ/ ЛИТРА ГАЗЬОЛ С КОД ПО CPV 09134000-7</t>
  </si>
  <si>
    <t>ПРЕНОС НА ПРИРОДЕН ГАЗ</t>
  </si>
  <si>
    <t>ПЕРИОД.ДОСТАВКИ НА РАЗСОЛ ТЕХНИЧЕСКИ ПРЕЧИСТЕН ЗАНУЖДИТЕ НА "ТОПЛОФИКАЦИЯ СОФИЯ" ЕАД</t>
  </si>
  <si>
    <t>ПРОДАЖБА ТОПЛИННА ЕНЕРГИЯ</t>
  </si>
  <si>
    <t>ПЕРИОДИЧНИ ДОСТАВКИ НА СКАЛНА МАСА ОТ ТРОШЕН КАМЪК, ЕСТЕСТВЕН РЕЧЕН ПЯСЪК И ПРОМИТ КВАРЦОВ ПЯСЪК С ТРИ ОБОСОБЕНИ ПОЗИЦИИ ЗА ПЕРИОД ОТ ДВЕ ГОДИНИ ЗА НУЖДИТЕ НА ТОПЛОФИКАЦИЯ СОФИЯ ЕАД</t>
  </si>
  <si>
    <t>ПРЕНОС НА ПРИРОДЕН ГАЗ-ДОГ.№ 5/01.10.2008; СПОРАЗ.№2/2011г</t>
  </si>
  <si>
    <t>ПЕРИДИЧНИ ДОСТАВКА НА КАНЦЕЛАРСКИ МАТЕРИАЛИ, КОПИРНА ХАРТИЯ, ХАРТИЕНИ ПРОДУКТИ И ОРИГИНАЛНИ КОНСУМАТИВИ ЗА ПЕЧАТАЩИ УСТРОЙСТВА ЗА ПЕРИОД ОТ ДВЕ ГОДИНИ ЗА НУЖДИТЕ НА ТОПЛОФИКАЦИЯ СОФИЯ ЕАД С ТРИ ОБОСОБЕНИ ПОЗИЦИИ - ПОЗИЦИЯ №2</t>
  </si>
  <si>
    <t>ПЕРИДИЧНИ ДОСТАВКА НА КАНЦЕЛАРСКИ МАТЕРИАЛИ, КОПИРНА ХАРТИЯ, ХАРТИЕНИ ПРОДУКТИ И ОРИГИНАЛНИ КОНСУМАТИВИ ЗА ПЕЧАТАЩИ УСТРОЙСТВА ЗА ПЕРИОД ОТ ДВЕ ГОДИНИ ЗА НУЖДИТЕ НА ТОПЛОФИКАЦИЯ СОФИЯ ЕАД С ТРИ ОБОСОБЕНИ ПОЗИЦИИ - ПОЗИЦИЯ №1</t>
  </si>
  <si>
    <t>ПЕРИОДИЧНА ДОСТАВКА НА БУТИЛИРАНА ВОДА ЗА ПЕРИОД ОТ 12 МЕСЕЦА</t>
  </si>
  <si>
    <t>ПЕРИОДИЧНИ ДОСТАВКИ НА СКАЛНА МАСА ОТ ТРОШЕН КАМЪК, ЕСТЕСТВЕН РЕЧЕН ПЯСЪК И ПРОМИТ КВАРЦОВ ПЯСЪК С ТРИ ОБОСОБЕНИ ПОЗИЦИИ ЗА ПЕРИОД ОТ ДВЕ ГОДИНИ ЗА НУЖДИТЕ НА ТОПЛОФИКАЦИЯ СОФИЯ ЕАД - ПОЗИЦИЯ №2</t>
  </si>
  <si>
    <t>ИЗБОР НА НЕЗАВИСИМО МЕЖДУНАРОДНО СЕРТИФИЦИРАНО ДРУЖЕСТВО, ОПРАВОМОЩЕНО ДА ИЗВЪРШВА СТОКОВ КОНТРОЛ НА ТЕРИТОРИЯТА НА РЕПУБЛИКА БЪЛГАРИЯ</t>
  </si>
  <si>
    <t>Монтажни работи за подмяна на нагревни повърхности на парогенератори и водогрейни котли</t>
  </si>
  <si>
    <t>ДОСТАВКА  НА АБОНАТНИ СТАНЦИИ</t>
  </si>
  <si>
    <t>ДОСТАВКА НА СПЕЦИАЛИЗИРАНА АВТОТЕХНИКА ЗА НУЖДИТЕ НА ТОПЛОФИКАЦИЯ СОФИЯ" ЕАД - ОБОСОБЕНА ПОЗИЦИЯ №2</t>
  </si>
  <si>
    <t xml:space="preserve"> ДОСТАВКА НА ТЕЖКОТОВАРНИ АВТОМОБИЛИ (САМОСВАЛИ) ЗА НУЖДИТЕ НА ТОПЛОФИКАЦИЯ СОФИЯ" ЕАД</t>
  </si>
  <si>
    <t>ДОСТАВКА НА АВТОМОБИЛИ ЗА НУЖДИТЕ НА ТОПЛОФИКАЦИЯ СОФИЯ"ЕАД - ОБОСОБЕНА ПОЗИЦИЯ 1</t>
  </si>
  <si>
    <t>ДОСТАВКА НА СПЕЦИАЛИЗИРАНА АВТОТЕХНИКА ЗА НУЖДИТЕ НА ТОПЛОФИКАЦИЯ СОФИЯ" ЕАД - ОБОСОБЕНА ПОЗИЦИЯ №1</t>
  </si>
  <si>
    <t>ДОСТАВКА НА СПЕЦИАЛИЗИРАНА АВТОТЕХНИКА ЗА НУЖДИТЕ НА ТОПЛОФИКАЦИЯ СОФИЯ" ЕАД - ОБОСОБЕНА ПОЗИЦИЯ №3</t>
  </si>
  <si>
    <t>ДОСТАВКА НА АВТОМОБИЛИ ЗА НУЖДИТЕ НА ТОПЛОФИКАЦИЯ СОФИЯ" ЕАД" ОБОСОБЕНА ПОЗИЦИЯ №2</t>
  </si>
  <si>
    <t>ДОСТАВКА НА СЪОРЪЖЕНИЯ ЗА АБОНАТНИ СТАНЦИИ</t>
  </si>
  <si>
    <t>ДОСТАВКА НА АБОНАТНА СТАНЦИЯ 200/125 kW</t>
  </si>
  <si>
    <t>ДОСТАВКА НА АРМАТУРА ЗА НУЖДИТЕ НА ТОПЛОИЗТОЧНИЦИТЕ И ТОПЛОПРЕНОСНАТА МРАЖА НА ТОПЛОФИКАЦИЯ СОФИЯ" ЕАД, С ПЕТ ОБОСОБЕНИ ПОЗИЦИИ - ПОЗИЦИЯ №1</t>
  </si>
  <si>
    <t>СМР  ПО ПОДМЯНА НА УЧАСТЪЦИ ОТ ТПМ-2015</t>
  </si>
  <si>
    <t>ПРОЕКТ., ИЗГРАЖДАНЕ И ВЪВЕЖДАНЕ В ЕКСПЛОАТАЦИЯ НА ТОПЛОПРОВОД-МАНАСТИРСКИ ЛИВАДИ,РАЗШИРЕНИЕ НА ПС БЪКСТОН</t>
  </si>
  <si>
    <t>СМР ПО ПОДМЯНА НА УЧАСТЪЦИ ОТ ТПМ-2015</t>
  </si>
  <si>
    <t>РАЗШИРЕНИЕ НА ИНТЕГРИРАНА С-МА ЗА ВИДЕОНАБЛЮДЕНИЕ И КОНТРОЛ НА ДОСТЪП ПС БЪКСТОН</t>
  </si>
  <si>
    <t>СМР РЕК.ТПМ-2016 ЛОТ 7,8,9</t>
  </si>
  <si>
    <t>СМР РЕК.ТПМ-2016</t>
  </si>
  <si>
    <t>СТРОИТЕЛНО - МОНТАЖНИ РАБОТИ ПО ПОДМЯНА НА УЧАСТЪЦИ ОТ ТОПЛОПРЕНОСНАТА МРЕЖА НА ТОПЛОФИКАЦИЯ СОФИЯ" ЕАД И ИЗГРАЖДАНЕ НА ПРИСЪЕДИНИТЕЛНИ ТОПЛОПРОВОДИ И АБОНАТНИ СТАНЦИИ ЗА НОВИ КЛИЕНТИ - ПОЗИЦИЯ №2</t>
  </si>
  <si>
    <t>СМР РЕК.ТПМ-2016 ЛОТ 1</t>
  </si>
  <si>
    <t>РАЗВИТИЕ И НАДГРАЖДАНЕ С НОВИ ФУНКЦИОНАЛНОСТИ НА ПРОГРАМЕН ПРОДУКТ TCLIENT - ИНФОРМАЦИОННА СИСТЕМА ЗА ОБСЛУЖВАНЕ НА КЛИЕНТИ НА "ТОПЛОФИКАЦИЯ СОФИЯ" ЕАД</t>
  </si>
  <si>
    <t>РЕМОНТ НА IIГМ ЗА МОНТАЖ НА НЕПОДВИЖНИ ОПОРИ НА УЛ.КОЗЛОДУЙ</t>
  </si>
  <si>
    <t>ИЗКУПЕН ЕНЕРГИЕН ОБЕКТ ЖК ОВЧА КУПЕЛ-2 БЛ.7А</t>
  </si>
  <si>
    <t>ИЗКУПЕН ЕНЕРГИЕН ОБЕКТ УЛ.ПЕРНИК 138</t>
  </si>
  <si>
    <t>МОДУЛ ЗА ПОДГОТОВКА И СЛЕДЕНЕ НА СЪДЕБНИ ПРОИЗВОДСТВА ПО СЪБИРАНЕ НА ВЗЕМАНИЯ ОТ ТОПЛОФИКАЦИЯ-СОФИЯ</t>
  </si>
  <si>
    <t>ДОСТАВКА НА АРМАТУРА ЗА НУЖДИТЕ НА ТОПЛОИЗТОЧНИЦИТЕ И ТОПЛОПРЕНОСНАТА МРЕЖА НА ТОПЛОФИКАЦИЯ СОФИЯ" ЕАД, С ПЕТ ОБОСОБЕНИ ПОЗИЦИИ - ПОЗИЦИЯ №2</t>
  </si>
  <si>
    <t>КОНСУЛТАНТСКА УСЛУГА ЗА РЕКОНСТРУКЦИЯ НА ТПМ-2016</t>
  </si>
  <si>
    <t>ИЗКУПЕН ЕНЕРГИЕН ОБЕКТ НА УЛ.ВИНИЦА 19</t>
  </si>
  <si>
    <t>ИЗКУПЕН ЕНЕРГИЕН ОБЕКТ УЛ.НИКОЛАЙ КОПЕРНИК 48</t>
  </si>
  <si>
    <t>СТРОИТЕЛЕН НАДЗОР ПРИ ИЗПЪЛНЕНИЕТО НА ОБЕКТИ ОТ СТРОИТЕЛНАТА ПРОГРАМА НА ТОПЛОФИКАЦИЯ СОФИЯ" ЕАД</t>
  </si>
  <si>
    <t>ДЯЛОВО РАЗПРЕДЕЛЕНИЕ НА ТОПЛИННА ЕНЕРГИЯ 15/16 16/17 ТЕХЕМ СЪРВИСИС ЕООД</t>
  </si>
  <si>
    <t>РЕМОНТ НА ДИМОХОДИ В ТР "ЛЮЛИН" И ТР "ЗЕМЛЯНЕ</t>
  </si>
  <si>
    <t>ДЯЛОВО РАЗПРЕДЕЛЕНИЕ НА ТОПЛИННА ЕНЕРГИЯ 15/16 16/17 БРУНАТА ООД</t>
  </si>
  <si>
    <t>ОСИГУРЯВАНЕ НА ВЪОРЪЖЕНА ФИЗИЧЕСКА ОХРАНА НА ОБЕКТИ НА ТОПЛОФИКАЦИЯ СОФИЯ" ЕАД</t>
  </si>
  <si>
    <t>ОСНОВЕН РЕМОНТ НА ТГ №5 В ТР "СОФИЯ ИЗТОК</t>
  </si>
  <si>
    <t>ИНКАСИРАНЕ НА СУМИ ЗА КОНСУМИРАНА ТОПЛИННА ЕНЕРГИЯ И ДЯЛОВО РАЗПРЕДЕЛЕНИЕ ОТ ПОТРЕБИТЕЛИ НА ТОПЛОФИКАЦИЯ СОФИЯ" ЕАД ЗА ПЕРИОД ОТ ЧЕТИРИ ГОДИНИ, С ТРИ ОБОСОБЕНИ ПОЗИЦИИ - ПОЗИЦИЯ №3</t>
  </si>
  <si>
    <t>ДЯЛОВО РАЗПРЕДЕЛЕНИЕ НА ТОПЛИННА ЕНЕРГИЯ 15/16 16/17 ТЕХЕМ СЪРВИСИС ЕООД - ПОДИЗПЪЛНИТЕЛ ДИРЕКТ ЕООД</t>
  </si>
  <si>
    <t>РЕКОНСТРУКЦИЯ НА КОМИН №2 В ТР "СОФИЯ ИЗТОК</t>
  </si>
  <si>
    <t>ПЕЧАТ, СГЪВАНЕ, ПЛИКОВАНЕ И ДОСТАВКА НА ПИСМА, СЪОБЩЕНИЯ И ФАКТУРИ ДО ПОТРЕБИТЕЛИ НА ТОПЛИННА ЕНЕРГИЯ</t>
  </si>
  <si>
    <t>ДЯЛОВО РАЗПРЕДЕЛЕНИЕ НА ТОПЛИННА ЕНЕРГИЯ 15/16 16/17 НЕЛБО ЕАД</t>
  </si>
  <si>
    <t>РЕМОНТНИ ДЕЙНОСТИ ПО ПОКРИВИ ЗА ОБЕКТИ НА "ТОПЛОФИКАЦИЯ СОФИЯ" ЕАД</t>
  </si>
  <si>
    <t>ВЪЗСТАНОВЯВАНЕ НА ПЪТНИ И УЛИЧНИ НАСТИЛКИ СЛЕД ПЛАНОВ И АВАРИЕН РЕМОНТ НА СЪОРЪЖЕНИЯ ОТ ПОДЗЕМНАТА ТОПЛОПРЕНОСНА МРЕЖА НА ТОПЛОФИКАЦИЯ СОФИЯ ЕАД</t>
  </si>
  <si>
    <t>ВЪЗСТАНОВЯВАНЕ НА ТОПЛИННА КОНСТРУКЦИЯ И ПЕЩОСТРОИТЕЛНИ РАБОТИ НА ЕНЕРГИЙНИ СЪОРЪЖЕНИЯ И ВЪЗСТАНОВЯВАНЕ НА ТОПЛИННА ИЗОЛАЦИЯ НА ТРЪБОПРОВОДИ НА ТОПЛОФИКАЦИЯ СОФИЯ" ЕАД С ЧЕТИРИ ОБОСОБЕНИ ПОЗИЦИИ ЗА СРОК ОТ ЧЕТИРИ ГОДИНИ" - ПОЗИЦИЯ №1</t>
  </si>
  <si>
    <t>ДЯЛОВО РАЗПРЕДЕЛЕНИЕ НА ТОПЛИННА ЕНЕРГИЯ 15/16 16/17  МХ ЕЛВЕКО ООД</t>
  </si>
  <si>
    <t>ДОСТАВКА НА СОФТУЕРНИ ПРОДУКТИ ЗА НУЖДИТЕ НА ТОПЛОФИКАЦИЯ СОФИЯ" ЕАД, ИМПЛЕМЕНТАЦИЯ И ОБУЧЕНИЕ</t>
  </si>
  <si>
    <t>ПОСЛЕДВАЩА МЕТРОЛОГИЧНА ПРОВЕРКА НА ТОПЛОМЕРИ И ВОДОМЕРИ НА ТОПЛОФИКАЦИЯ СОФИЯ" ЕАД  - ОБОСОБЕНА ПОЗИЦИЯ №1</t>
  </si>
  <si>
    <t>РАЗШИРЕНИЕ НА ИНТЕГРИРАНА СИСТЕМА ЗА ВИДЕОНАБЛЮДЕНИЕ И КОНТРОЛ НА ДОСТЪПА В „ТОПЛОФИКАЦИЯ СОФИЯ” ЕАД</t>
  </si>
  <si>
    <t>АБОНАМЕНТЕН СЕРВИЗЕН ДОГОВОР ЗА ПРЕНАВИВАНЕ НА ЕЛ.ДВИГАТЕЛИ</t>
  </si>
  <si>
    <t>ПОСЛЕДВАЩА МЕТРОЛОГИЧНА ПРОВЕРКА НА ТОПЛОМЕРИ И ВОДОМЕРИ НА ТОПЛОФИКАЦИЯ СОФИЯ" ЕАД  - ОБОСОБЕНА ПОЗИЦИЯ №2</t>
  </si>
  <si>
    <t>ДЯЛОВО РАЗПРЕДЕЛЕНИЕ НА ТОПЛИННА ЕНЕРГИЯ 15/16 16/17 ТЕРМОКОМПЛЕКТ ООД</t>
  </si>
  <si>
    <t>ПЛАНОВИ И АВАРИЙНИ Д-СТИ ПОЧИСТВАНЕ, РЕМОНТ И ОТВОДНЯВАНЕ ТОПЛОФИКАЦИОННИ КАМЕРИ</t>
  </si>
  <si>
    <t>ДЯЛОВО РАЗПРЕДЕЛЕНИЕ НА ТОПЛИННА ЕНЕРГИЯ 15/16  16/17 ДАНУВИУС ЕООД</t>
  </si>
  <si>
    <t>ВЪЗСТАНОВЯВАНЕ НА ТОПЛИННА КОНСТРУКЦИЯ И ПЕЩОСТРОИТЕЛНИ РАБОТИ НА ЕНЕРГИЙНИ СЪОРЪЖЕНИЯ И ВЪЗСТАНОВЯВАНЕ НА ТОПЛИННА ИЗОЛАЦИЯ НА ТРЪБОПРОВОДИ НА ТОПЛОФИКАЦИЯ СОФИЯ" ЕАД С ЧЕТИРИ ОБОСОБЕНИ ПОЗИЦИИ ЗА СРОК ОТ ЧЕТИРИ ГОДИНИ" - ПОЗИЦИЯ №4</t>
  </si>
  <si>
    <t>ДЯЛОВО РАЗПРЕДЕЛЕНИЕ НА ТОПЛИННА ЕНЕРГИЯ 15/16 16 /17 ПМУ ИНЖЕНЕРИНГ ООД</t>
  </si>
  <si>
    <t>ВЪЗСТАНОВЯВАНЕ НА ТОПЛИННА КОНСТРУКЦИЯ И ПЕЩОСТРОИТЕЛНИ РАБОТИ НА ЕНЕРГИЙНИ СЪОРЪЖЕНИЯ И ВЪЗСТАНОВЯВАНЕ НА ТОПЛИННА ИЗОЛАЦИЯ НА ТРЪБОПРОВОДИ НА ТОПЛОФИКАЦИЯ СОФИЯ" ЕАД С ЧЕТИРИ ОБОСОБЕНИ ПОЗИЦИИ ЗА СРОК ОТ ЧЕТИРИ ГОДИНИ - ПОЗИЦИЯ №2</t>
  </si>
  <si>
    <t>ДЯЛОВО РАЗПРЕДЕЛЕНИЕ НА ТОПЛИННА ЕНЕРГИЯ 15/16 16/17 ТОПЛОКОНТРОЛ ООД</t>
  </si>
  <si>
    <t>ПОСЛЕДВАЩА МЕТРОЛОГИЧНА ПРОВЕРКА НА ТОПЛОМЕРИ И ВОДОМЕРИ НА ТОПЛОФИКАЦИЯ СОФИЯ" ЕАД  - ОБОСОБЕНА ПОЗИЦИЯ №4</t>
  </si>
  <si>
    <t>ПОСЛЕДВАЩА МЕТРОЛОГИЧНА ПРОВЕРКА НА ТОПЛОМЕРИ И ВОДОМЕРИ НА ТОПЛОФИКАЦИЯ СОФИЯ" ЕАД  - ОБОСОБЕНА ПОЗИЦИЯ №3</t>
  </si>
  <si>
    <t>ИЗРАБОТКА НА 8 ИНФОРМАЦИОННО-ПОТРЕБИТЕЛСКИ ФИЛМА</t>
  </si>
  <si>
    <t>ЮРИДИЧЕСКИ УСЛУГИ</t>
  </si>
  <si>
    <t>ИЗГОТВЯНЕ И ПРЕДСТАВЯНЕ НА ИНФОРМАЦИЯ, С ОБХВАТ ИСЪДЪРЖАНИЕТО НА ПРИЛОЖЕНИЕ 6 ОТ НАРЕДБАТА ЗА УСЛО</t>
  </si>
  <si>
    <t>ОСИГУРЯВАНЕ НА КОМПЛЕКСНА УСЛУГА ЗА ОСИГУРЯВАНЕ НА ПЕЧАТА ЗА НУЖДИТЕ НА ТОПЛОФИКАЦИЯ СОФИЯ ЕАД /ЦУ/</t>
  </si>
  <si>
    <t>ДЯЛОВО РАЗПРЕДЕЛЕНИЕ НА ТОПЛИННА ЕНЕРГИЯ 15/16 16/17 ХОЛИДЕЙ И РАЙЗЕН ЕООД</t>
  </si>
  <si>
    <t>СП КЪМ ДОГ У-144/29,07,15 СЪБИРАНЕ НА ДЪЛЖИМИТЕ ОТ КЛИЕНТИТЕ КЪМ ТЕХЕМ ВЪЗНАГРАЖДЕНИЯ</t>
  </si>
  <si>
    <t>ПРЕВОЗ НА СМЕНЕН И РЕМОНТЕН ПЕРСОНАЛ НА ОЦ "ЛЮЛИН"</t>
  </si>
  <si>
    <t>АБОНАМЕНТНО ТЕХНИЧЕСКО ОБСЛУЖВАНЕ НА АВТОМАТИЗИРАНИТЕ С-МИ ЗА УПРАВЛЕНИЕ НА ТГ,ВК,ЕК,БУВ ТР "С.ИЗТОК"</t>
  </si>
  <si>
    <t>ПОСЛЕДВАЩА МЕТРОЛОГИЧНА ПРОВЕРКА НА ТОПЛОМЕРИ И ВОДОМЕРИ НА ТОПЛОФИКАЦИЯ СОФИЯ" ЕАД  - ОБОСОБЕНА ПОЗИЦИЯ №5</t>
  </si>
  <si>
    <t>ПРЕДАВАНЕ ЗА ОПОЛЗОТВОРЯВАНЕ, ОБЕЗВР. НА ОТПАДЪК "УТАЙКИ ОТ МАСЛОУЛОВИТЕЛНИ ШАХТИ К.13 05 03</t>
  </si>
  <si>
    <t>ТЕХН. И ПРОГРАМНО ПОДДЪРЖАНЕ НА GPS СИСТЕМА ЗА МОНИТОРИНГ И КОНТРОЛ НА  АВТОПАРК</t>
  </si>
  <si>
    <t>УСЛУГА ДЯЛОВО РАЗПРЕДЕЛЕНИЕ НА ТОПЛИННА ЕНЕРГИЯ ПО ЧЛ.139 ЗЕ</t>
  </si>
  <si>
    <t>ОСИГУРЯВАНЕ НА УСЛУГИ ПО СТАНДАРТ GSM/UMTS</t>
  </si>
  <si>
    <t>АБОНАМЕНТНА ТЕХНИЧЕСКА ПОДДРЪЖКА НА СРЕДСТВА ЗА КОМУНИКАЦИЯ РАДИОСТАНЦИИ И СЪПЪТСТВАЩО ОБОРУДВАНЕ</t>
  </si>
  <si>
    <t>ФУНКЦ. ПРОВЕРКИ И СЕРВИЗНО ТЕХН. ОБСЛУЖВАНЕ НА 7БР. АВТОКРАНА</t>
  </si>
  <si>
    <t>ЦЯЛОСТНО И ГАРАЦИОННО И СЕРВИЗНО ОБСЛУЖВАНЕ НА АВТОМОБИЛИ GREAT WALL</t>
  </si>
  <si>
    <t>АБОНАМЕНТНА ПРОВЕРКА НА СИСТЕМИТЕ ЗА РЕГИСТРИРАНЕ ПРОПУСКИ НА ПРИРОДЕН ГАЗ</t>
  </si>
  <si>
    <t>АБОНАМЕНТНА ПОДДРЪЖКА АСДУ</t>
  </si>
  <si>
    <t>АБОН.СЕРВИЗНО ОБСЛУЖВАНЕ ТИРИСТОРНА ВЪЗБУДИТЕЛНА СИСТЕМА НА ГЕНЕРАТОР №5 В ТР "С.ИЗТОК"</t>
  </si>
  <si>
    <t>АБОНАМЕНТНО ПОДДЪРЖАНЕ, СЕРВИЗ И ПЕРИОДИЧНА ПРОВЕРКА НА ПОЖАРОИЗВЕСТИТЕЛНИТЕ ИПОЖАРОГАСИТЕЛНИ ИНСТ</t>
  </si>
  <si>
    <t>АБОНАМЕНТНО ПОДДЪРЖАНЕ И СЕРВИЗ НА РАДИОКОМУНИКАЦИОННО ОБОРУДВАНЕ НА РАДИОМРЕЖА</t>
  </si>
  <si>
    <t>АБОНАМЕНТНО ОБСЛУЖВАНЕ НА ПОВДИГАТЕЛНИ СЪОРЪЖЕНИЯ В ТОПЛОФИКАЦИЯ СОФИЯ ЕАД</t>
  </si>
  <si>
    <t>АБОН. ТЕХН. ОБСЛУЖВАНЕ НА СИТЕМИ ЗА АВТОМАТИЗАЦИЯИ ПРИЛЕЖАЩИТЕ КЪМ ТЯХ ОПЕРАТОРСКИ СТАНЦИИ В ОЦ"ЗЕМЛЯНЕ</t>
  </si>
  <si>
    <t>АБ. ТЕХН. ОБСЛУЖВАНЕ НО СИСТЕМАТА ЗА СНИ В ОЦ"ЗЕМЛЯНЕ"</t>
  </si>
  <si>
    <t>АБОНАМЕНТНО ТЕХНИЧЕСКО ОБСЛУЖВАНЕ И СЕРВИЗ НА СНИ В ТР"СОФИЯ ИЗТОК"</t>
  </si>
  <si>
    <t>ИЗГРАЖДАНЕ НА КАБЕЛНИ ТРАСЕТА ЗА ЗАХРАНВАНЕ НА СТАЦ.АКУМ.БАТЕРИЯ №2 В ТЕЦ СОФИЯ</t>
  </si>
  <si>
    <t>ПЕРИОДИЧНИ ТЕХН.ОБСЛУЖВАНИЯ С ЦЕЛ ПОДДЪРЖАНЕ НА ГАРАНЦИЯТА НА ОБОРУДВАНЕТО, ПРЕДМЕТ НА ДОГ.ЗА ПОК.П</t>
  </si>
  <si>
    <t>АБОНАМЕНТНО СЕРВИЗНО ОБСЛУЖВАНЕ НА АВТОМАТИЗИРАНИТЕ С-МИ ЗА УПРАВЛЕНИЕ НА ГОРИВНИТЕУРЕДБИ НА ПГ</t>
  </si>
  <si>
    <t>ОБРАБОТКА Ч/З ДЕЗИНСЕКЦИЯ И ДЕРАТИЗАЦИЯ ИМОНИТОРИНГ НА ПЛОЩИ</t>
  </si>
  <si>
    <t>АБОНАМЕНТНО ТЕХНИЧЕСКО ОБСЛУЖВАНЕ НА СИСТЕМА ЗА СОБСТВЕНИ НЕПРЕКЪСНАТИ ИЗМЕРВАНИЯ В ОЦ "ЗЕМЛЯНЕ"</t>
  </si>
  <si>
    <t>АБОНАМЕНТНО ТЕХНИЧЕСКО ПОДДЪРЖАНЕ И СЕРВИЗ НАСИСТЕМАТА ЗА СОБСТВЕНИ НЕПРЕКЪСНАТИ ИЗМЕРВАНИЯ</t>
  </si>
  <si>
    <t>ПОДДРЪЖКА И АКТУАЛИЗАЦИЯ НА ГЛАСОВА ТЕЛЕФОННА ЦЕНТРАЛА</t>
  </si>
  <si>
    <t>ТЕХНИЧЕСКО ПОДДЪРЖАНЕ И СЕРВИЗ НА С-МИ ЗАНЕПРЕКЪСНАТИ ИЗМЕРВАНИЯ И МОНИТОРИНГ НА ЕМИСИИ</t>
  </si>
  <si>
    <t>ОХРАНА НА ОБЕКТИ СЪС СИГНАЛНО ОХРАНИТЕЛНА ТЕХНИКА</t>
  </si>
  <si>
    <t>ПОЛЗВАНЕ ОБЩИНСКИ ИМОТ КЪМ ТРАФОПОСТ В Ж.К.МЛАДОСТ 3</t>
  </si>
  <si>
    <t>ПОДДЪРЖАНЕ И СЕРВИЗ НА СИСТЕМИТЕ ЗА СОБСТВЕНИ НЕПРЕКЪСНАТИ ИЗМЕРВАНИЯ НА ТР "СОФИЯ ИЗТОК"</t>
  </si>
  <si>
    <t>ПОСЛЕДВАЩА МЕТРОЛОГИЧНА ПРОВЕРКА НА ТОПЛОМЕРИ НАД DN50 В "ТОПЛОФИКАЦИЯ СОФИЯ"ЕАД</t>
  </si>
  <si>
    <t>ВРЕМЕННО ВЪЗМЕЗДНО ПОЛЗВАНЕ НЕДВИЖИМ ИМОТ</t>
  </si>
  <si>
    <t>ДОГОВОР ЗА НАЕМ</t>
  </si>
  <si>
    <t>РЕМОНТ И ПОДДРЪЖКА НА АВТОМОБИЛ МАЗДА</t>
  </si>
  <si>
    <t>ПОСЛЕДВАЩА МЕТРОЛОГИЧНА ПРОВЕРКА НА ТОПЛОМЕРИ И ВОДОМЕРИ ПО ОБОСОБЕНА ПОЗИЦИЯ №6 ПРОВЕРКА НА ВОДОМЕР</t>
  </si>
  <si>
    <t>ДОГОВОР ЗА НАЕМ -Ж.К.ОБЕЛЯ БЛ.120</t>
  </si>
  <si>
    <t>МОНТИРАНЕ И ЕКСПЛОАТАЦИЯ НА АПАРАТУРИ/АНТЕННИ ПЛАТНА</t>
  </si>
  <si>
    <t>ДОСТАВКА И МОНТАЖ НА АВТОМАТИЧНА ТЕЛЕФОННА ЦЕНТРАЛА В ТР"СОФИЯ ИЗТОК"</t>
  </si>
  <si>
    <t>ДОКЛАДВАНЕ НА ДАННИ ПО РЕМИТ</t>
  </si>
  <si>
    <t>ТЕХНИЧ.ПОДДЪРЖАНЕ, СЕРВИЗ НА С-МА ЗА НЕПРЕК.ИЗМЕРВ.И МОНИТОРИНГ НА ДИМНИ ГАЗОВЕ В ОЦ"ЛЮЛИН"</t>
  </si>
  <si>
    <t>АБОН. ТЕХН. ПОДДЪРЖАНЕ И СЕРВИЗ НА СИСТЕМА ЗА НЕПРЕК. ИЗМЕРВАНИЯ И МОНИТОРИНГ НА ДИМНИ ГАЗОВЕ В ОЦ "ЛЮЛИН"</t>
  </si>
  <si>
    <t>СП КЪМ ДОГ. У-146/26.07.2015 СЪБИРАНЕ НА ДЪЛЖИМИТЕОТ КЛИЕНТИТЕ КЪМ ТЕХЕМ ВЪЗНАГРАЖДЕНИЯ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</si>
</sst>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6" formatCode="d/m/yy;@"/>
    <numFmt numFmtId="167" formatCode="_ * #,##0_)\ _л_в_ ;_ * \(#,##0\)\ _л_в_ ;_ * &quot;-&quot;??_)\ _л_в_ ;_ @_ 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/>
    <xf numFmtId="0" fontId="4" fillId="0" borderId="0" xfId="0" applyFont="1" applyAlignment="1"/>
    <xf numFmtId="0" fontId="0" fillId="0" borderId="0" xfId="0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164" fontId="0" fillId="3" borderId="6" xfId="1" applyNumberFormat="1" applyFont="1" applyFill="1" applyBorder="1"/>
    <xf numFmtId="164" fontId="0" fillId="3" borderId="7" xfId="1" applyNumberFormat="1" applyFont="1" applyFill="1" applyBorder="1"/>
    <xf numFmtId="164" fontId="0" fillId="3" borderId="8" xfId="1" applyNumberFormat="1" applyFont="1" applyFill="1" applyBorder="1"/>
    <xf numFmtId="0" fontId="4" fillId="0" borderId="5" xfId="0" applyFont="1" applyBorder="1"/>
    <xf numFmtId="0" fontId="4" fillId="2" borderId="1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0" fontId="4" fillId="0" borderId="12" xfId="0" applyFont="1" applyFill="1" applyBorder="1"/>
    <xf numFmtId="0" fontId="4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164" fontId="0" fillId="0" borderId="17" xfId="1" applyNumberFormat="1" applyFont="1" applyFill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0" fillId="0" borderId="4" xfId="0" applyBorder="1"/>
    <xf numFmtId="0" fontId="0" fillId="0" borderId="2" xfId="0" applyBorder="1"/>
    <xf numFmtId="0" fontId="0" fillId="0" borderId="3" xfId="0" applyBorder="1"/>
    <xf numFmtId="0" fontId="4" fillId="0" borderId="0" xfId="0" applyFont="1" applyAlignment="1">
      <alignment wrapText="1"/>
    </xf>
    <xf numFmtId="0" fontId="4" fillId="4" borderId="11" xfId="0" applyFont="1" applyFill="1" applyBorder="1" applyAlignment="1">
      <alignment vertical="center" wrapText="1"/>
    </xf>
    <xf numFmtId="4" fontId="4" fillId="0" borderId="0" xfId="0" applyNumberFormat="1" applyFont="1" applyAlignment="1">
      <alignment horizont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/>
    <xf numFmtId="164" fontId="4" fillId="0" borderId="22" xfId="1" applyNumberFormat="1" applyFont="1" applyFill="1" applyBorder="1"/>
    <xf numFmtId="0" fontId="4" fillId="0" borderId="1" xfId="0" applyFont="1" applyBorder="1"/>
    <xf numFmtId="164" fontId="4" fillId="0" borderId="9" xfId="1" applyNumberFormat="1" applyFont="1" applyFill="1" applyBorder="1"/>
    <xf numFmtId="0" fontId="0" fillId="3" borderId="10" xfId="1" applyNumberFormat="1" applyFont="1" applyFill="1" applyBorder="1"/>
    <xf numFmtId="3" fontId="4" fillId="0" borderId="2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center"/>
    </xf>
    <xf numFmtId="3" fontId="4" fillId="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/>
    <xf numFmtId="0" fontId="4" fillId="2" borderId="2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64" fontId="2" fillId="3" borderId="7" xfId="1" applyNumberFormat="1" applyFont="1" applyFill="1" applyBorder="1"/>
    <xf numFmtId="0" fontId="9" fillId="3" borderId="10" xfId="1" applyNumberFormat="1" applyFont="1" applyFill="1" applyBorder="1"/>
    <xf numFmtId="0" fontId="9" fillId="3" borderId="2" xfId="0" applyFont="1" applyFill="1" applyBorder="1"/>
    <xf numFmtId="0" fontId="9" fillId="3" borderId="0" xfId="0" applyFont="1" applyFill="1"/>
    <xf numFmtId="164" fontId="11" fillId="0" borderId="8" xfId="1" applyNumberFormat="1" applyFont="1" applyFill="1" applyBorder="1" applyAlignment="1">
      <alignment horizontal="center" vertical="top" wrapText="1"/>
    </xf>
    <xf numFmtId="164" fontId="11" fillId="0" borderId="24" xfId="1" applyNumberFormat="1" applyFont="1" applyFill="1" applyBorder="1" applyAlignment="1">
      <alignment horizontal="center"/>
    </xf>
    <xf numFmtId="164" fontId="11" fillId="0" borderId="8" xfId="1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10" xfId="1" applyNumberFormat="1" applyFont="1" applyFill="1" applyBorder="1"/>
    <xf numFmtId="0" fontId="4" fillId="0" borderId="3" xfId="0" applyFont="1" applyFill="1" applyBorder="1" applyAlignment="1">
      <alignment horizontal="left"/>
    </xf>
    <xf numFmtId="3" fontId="4" fillId="2" borderId="13" xfId="0" applyNumberFormat="1" applyFont="1" applyFill="1" applyBorder="1" applyAlignment="1">
      <alignment horizontal="center" vertical="center" wrapText="1"/>
    </xf>
    <xf numFmtId="164" fontId="11" fillId="0" borderId="11" xfId="1" applyNumberFormat="1" applyFont="1" applyFill="1" applyBorder="1" applyAlignment="1">
      <alignment horizontal="center"/>
    </xf>
    <xf numFmtId="3" fontId="0" fillId="3" borderId="10" xfId="1" applyNumberFormat="1" applyFont="1" applyFill="1" applyBorder="1" applyAlignment="1">
      <alignment horizontal="center"/>
    </xf>
    <xf numFmtId="14" fontId="0" fillId="3" borderId="23" xfId="1" applyNumberFormat="1" applyFont="1" applyFill="1" applyBorder="1" applyAlignment="1">
      <alignment horizontal="center"/>
    </xf>
    <xf numFmtId="3" fontId="0" fillId="0" borderId="11" xfId="1" applyNumberFormat="1" applyFont="1" applyFill="1" applyBorder="1" applyAlignment="1">
      <alignment horizontal="center"/>
    </xf>
    <xf numFmtId="14" fontId="0" fillId="0" borderId="23" xfId="1" applyNumberFormat="1" applyFont="1" applyFill="1" applyBorder="1" applyAlignment="1">
      <alignment horizontal="center"/>
    </xf>
    <xf numFmtId="14" fontId="6" fillId="0" borderId="23" xfId="1" applyNumberFormat="1" applyFont="1" applyFill="1" applyBorder="1" applyAlignment="1">
      <alignment horizontal="center"/>
    </xf>
    <xf numFmtId="164" fontId="0" fillId="3" borderId="7" xfId="1" applyNumberFormat="1" applyFont="1" applyFill="1" applyBorder="1" applyAlignment="1">
      <alignment wrapText="1"/>
    </xf>
    <xf numFmtId="164" fontId="0" fillId="3" borderId="8" xfId="1" applyNumberFormat="1" applyFont="1" applyFill="1" applyBorder="1" applyAlignment="1">
      <alignment wrapText="1"/>
    </xf>
    <xf numFmtId="164" fontId="0" fillId="3" borderId="8" xfId="1" applyNumberFormat="1" applyFont="1" applyFill="1" applyBorder="1" applyAlignment="1">
      <alignment horizontal="left" vertical="center"/>
    </xf>
    <xf numFmtId="164" fontId="10" fillId="3" borderId="7" xfId="1" applyNumberFormat="1" applyFont="1" applyFill="1" applyBorder="1"/>
    <xf numFmtId="0" fontId="10" fillId="3" borderId="10" xfId="1" applyNumberFormat="1" applyFont="1" applyFill="1" applyBorder="1"/>
    <xf numFmtId="0" fontId="10" fillId="0" borderId="2" xfId="0" applyFont="1" applyBorder="1"/>
    <xf numFmtId="0" fontId="10" fillId="0" borderId="0" xfId="0" applyFont="1"/>
    <xf numFmtId="164" fontId="10" fillId="0" borderId="11" xfId="1" applyNumberFormat="1" applyFont="1" applyFill="1" applyBorder="1"/>
    <xf numFmtId="14" fontId="10" fillId="0" borderId="23" xfId="1" applyNumberFormat="1" applyFont="1" applyFill="1" applyBorder="1" applyAlignment="1">
      <alignment horizontal="center"/>
    </xf>
    <xf numFmtId="0" fontId="10" fillId="0" borderId="3" xfId="0" applyFont="1" applyBorder="1"/>
    <xf numFmtId="164" fontId="10" fillId="3" borderId="8" xfId="1" applyNumberFormat="1" applyFont="1" applyFill="1" applyBorder="1"/>
    <xf numFmtId="3" fontId="0" fillId="3" borderId="9" xfId="1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wrapText="1"/>
    </xf>
    <xf numFmtId="3" fontId="0" fillId="3" borderId="21" xfId="1" applyNumberFormat="1" applyFont="1" applyFill="1" applyBorder="1" applyAlignment="1">
      <alignment horizontal="right"/>
    </xf>
    <xf numFmtId="3" fontId="10" fillId="3" borderId="21" xfId="1" applyNumberFormat="1" applyFont="1" applyFill="1" applyBorder="1" applyAlignment="1">
      <alignment horizontal="right"/>
    </xf>
    <xf numFmtId="3" fontId="10" fillId="0" borderId="21" xfId="1" applyNumberFormat="1" applyFont="1" applyFill="1" applyBorder="1" applyAlignment="1">
      <alignment horizontal="right"/>
    </xf>
    <xf numFmtId="3" fontId="4" fillId="5" borderId="19" xfId="1" applyNumberFormat="1" applyFont="1" applyFill="1" applyBorder="1" applyAlignment="1">
      <alignment horizontal="right"/>
    </xf>
    <xf numFmtId="3" fontId="0" fillId="3" borderId="20" xfId="1" applyNumberFormat="1" applyFont="1" applyFill="1" applyBorder="1" applyAlignment="1">
      <alignment horizontal="right"/>
    </xf>
    <xf numFmtId="3" fontId="10" fillId="3" borderId="20" xfId="1" applyNumberFormat="1" applyFont="1" applyFill="1" applyBorder="1" applyAlignment="1">
      <alignment horizontal="right"/>
    </xf>
    <xf numFmtId="3" fontId="4" fillId="5" borderId="19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center" wrapText="1"/>
    </xf>
    <xf numFmtId="4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horizontal="center"/>
    </xf>
    <xf numFmtId="0" fontId="4" fillId="2" borderId="26" xfId="0" applyFont="1" applyFill="1" applyBorder="1" applyAlignment="1">
      <alignment horizontal="center" wrapText="1"/>
    </xf>
    <xf numFmtId="4" fontId="0" fillId="3" borderId="19" xfId="1" applyNumberFormat="1" applyFont="1" applyFill="1" applyBorder="1" applyAlignment="1">
      <alignment horizontal="center"/>
    </xf>
    <xf numFmtId="3" fontId="10" fillId="3" borderId="21" xfId="1" applyNumberFormat="1" applyFont="1" applyFill="1" applyBorder="1" applyAlignment="1">
      <alignment horizontal="center"/>
    </xf>
    <xf numFmtId="3" fontId="10" fillId="0" borderId="21" xfId="1" applyNumberFormat="1" applyFont="1" applyFill="1" applyBorder="1" applyAlignment="1">
      <alignment horizontal="center"/>
    </xf>
    <xf numFmtId="3" fontId="4" fillId="5" borderId="19" xfId="1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3" borderId="6" xfId="1" applyNumberFormat="1" applyFont="1" applyFill="1" applyBorder="1" applyAlignment="1">
      <alignment horizontal="center"/>
    </xf>
    <xf numFmtId="164" fontId="0" fillId="3" borderId="9" xfId="1" applyNumberFormat="1" applyFont="1" applyFill="1" applyBorder="1" applyAlignment="1">
      <alignment horizontal="center"/>
    </xf>
    <xf numFmtId="164" fontId="0" fillId="3" borderId="14" xfId="1" applyNumberFormat="1" applyFont="1" applyFill="1" applyBorder="1" applyAlignment="1">
      <alignment horizontal="center"/>
    </xf>
    <xf numFmtId="3" fontId="0" fillId="3" borderId="19" xfId="1" applyNumberFormat="1" applyFont="1" applyFill="1" applyBorder="1" applyAlignment="1">
      <alignment horizontal="center"/>
    </xf>
    <xf numFmtId="164" fontId="2" fillId="3" borderId="7" xfId="1" applyNumberFormat="1" applyFont="1" applyFill="1" applyBorder="1" applyAlignment="1">
      <alignment horizontal="center"/>
    </xf>
    <xf numFmtId="164" fontId="2" fillId="3" borderId="10" xfId="1" applyNumberFormat="1" applyFont="1" applyFill="1" applyBorder="1" applyAlignment="1">
      <alignment horizontal="center"/>
    </xf>
    <xf numFmtId="164" fontId="2" fillId="3" borderId="23" xfId="1" applyNumberFormat="1" applyFont="1" applyFill="1" applyBorder="1" applyAlignment="1">
      <alignment horizontal="center"/>
    </xf>
    <xf numFmtId="3" fontId="2" fillId="3" borderId="28" xfId="1" applyNumberFormat="1" applyFont="1" applyFill="1" applyBorder="1" applyAlignment="1">
      <alignment horizontal="center"/>
    </xf>
    <xf numFmtId="3" fontId="2" fillId="3" borderId="21" xfId="1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3" borderId="7" xfId="1" applyNumberFormat="1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center" wrapText="1"/>
    </xf>
    <xf numFmtId="164" fontId="2" fillId="3" borderId="10" xfId="1" applyNumberFormat="1" applyFont="1" applyFill="1" applyBorder="1" applyAlignment="1">
      <alignment horizontal="center" vertical="top" wrapText="1"/>
    </xf>
    <xf numFmtId="164" fontId="2" fillId="3" borderId="23" xfId="1" applyNumberFormat="1" applyFont="1" applyFill="1" applyBorder="1" applyAlignment="1">
      <alignment horizontal="center" vertical="top" wrapText="1"/>
    </xf>
    <xf numFmtId="164" fontId="10" fillId="3" borderId="7" xfId="1" applyNumberFormat="1" applyFont="1" applyFill="1" applyBorder="1" applyAlignment="1">
      <alignment horizontal="center"/>
    </xf>
    <xf numFmtId="164" fontId="10" fillId="3" borderId="10" xfId="1" applyNumberFormat="1" applyFont="1" applyFill="1" applyBorder="1" applyAlignment="1">
      <alignment horizontal="center"/>
    </xf>
    <xf numFmtId="164" fontId="10" fillId="3" borderId="23" xfId="1" applyNumberFormat="1" applyFont="1" applyFill="1" applyBorder="1" applyAlignment="1">
      <alignment horizontal="center" vertical="top" wrapText="1"/>
    </xf>
    <xf numFmtId="167" fontId="2" fillId="3" borderId="23" xfId="1" applyNumberFormat="1" applyFont="1" applyFill="1" applyBorder="1" applyAlignment="1">
      <alignment horizontal="center"/>
    </xf>
    <xf numFmtId="164" fontId="10" fillId="0" borderId="7" xfId="1" applyNumberFormat="1" applyFont="1" applyFill="1" applyBorder="1" applyAlignment="1">
      <alignment horizontal="center"/>
    </xf>
    <xf numFmtId="164" fontId="10" fillId="0" borderId="10" xfId="1" applyNumberFormat="1" applyFont="1" applyFill="1" applyBorder="1" applyAlignment="1">
      <alignment horizontal="center"/>
    </xf>
    <xf numFmtId="164" fontId="10" fillId="0" borderId="23" xfId="1" applyNumberFormat="1" applyFont="1" applyFill="1" applyBorder="1" applyAlignment="1">
      <alignment horizontal="center"/>
    </xf>
    <xf numFmtId="164" fontId="8" fillId="0" borderId="6" xfId="1" applyNumberFormat="1" applyFont="1" applyFill="1" applyBorder="1" applyAlignment="1">
      <alignment horizontal="center"/>
    </xf>
    <xf numFmtId="164" fontId="8" fillId="0" borderId="9" xfId="1" applyNumberFormat="1" applyFont="1" applyFill="1" applyBorder="1" applyAlignment="1">
      <alignment horizontal="center"/>
    </xf>
    <xf numFmtId="164" fontId="8" fillId="0" borderId="14" xfId="1" applyNumberFormat="1" applyFont="1" applyFill="1" applyBorder="1" applyAlignment="1">
      <alignment horizontal="center"/>
    </xf>
    <xf numFmtId="164" fontId="9" fillId="0" borderId="7" xfId="1" applyNumberFormat="1" applyFont="1" applyFill="1" applyBorder="1" applyAlignment="1">
      <alignment horizontal="center"/>
    </xf>
    <xf numFmtId="164" fontId="9" fillId="0" borderId="10" xfId="1" applyNumberFormat="1" applyFont="1" applyFill="1" applyBorder="1" applyAlignment="1">
      <alignment horizontal="center"/>
    </xf>
    <xf numFmtId="164" fontId="9" fillId="0" borderId="23" xfId="1" applyNumberFormat="1" applyFont="1" applyFill="1" applyBorder="1" applyAlignment="1">
      <alignment horizontal="center"/>
    </xf>
    <xf numFmtId="3" fontId="9" fillId="0" borderId="21" xfId="1" applyNumberFormat="1" applyFont="1" applyFill="1" applyBorder="1" applyAlignment="1">
      <alignment horizontal="center"/>
    </xf>
    <xf numFmtId="164" fontId="9" fillId="0" borderId="8" xfId="1" applyNumberFormat="1" applyFont="1" applyFill="1" applyBorder="1" applyAlignment="1">
      <alignment horizontal="center" vertical="top" wrapText="1"/>
    </xf>
    <xf numFmtId="164" fontId="9" fillId="0" borderId="11" xfId="1" applyNumberFormat="1" applyFont="1" applyFill="1" applyBorder="1" applyAlignment="1">
      <alignment horizontal="center"/>
    </xf>
    <xf numFmtId="164" fontId="9" fillId="0" borderId="24" xfId="1" applyNumberFormat="1" applyFont="1" applyFill="1" applyBorder="1" applyAlignment="1">
      <alignment horizontal="center"/>
    </xf>
    <xf numFmtId="3" fontId="9" fillId="0" borderId="20" xfId="1" applyNumberFormat="1" applyFont="1" applyFill="1" applyBorder="1" applyAlignment="1">
      <alignment horizontal="center"/>
    </xf>
    <xf numFmtId="164" fontId="2" fillId="0" borderId="8" xfId="1" applyNumberFormat="1" applyFont="1" applyFill="1" applyBorder="1" applyAlignment="1">
      <alignment horizontal="center"/>
    </xf>
    <xf numFmtId="164" fontId="2" fillId="0" borderId="11" xfId="1" applyNumberFormat="1" applyFont="1" applyFill="1" applyBorder="1" applyAlignment="1">
      <alignment horizontal="center"/>
    </xf>
    <xf numFmtId="164" fontId="10" fillId="0" borderId="8" xfId="1" applyNumberFormat="1" applyFont="1" applyFill="1" applyBorder="1" applyAlignment="1">
      <alignment horizontal="center" vertical="top" wrapText="1"/>
    </xf>
    <xf numFmtId="164" fontId="10" fillId="0" borderId="11" xfId="1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3" fontId="10" fillId="0" borderId="20" xfId="1" applyNumberFormat="1" applyFont="1" applyFill="1" applyBorder="1" applyAlignment="1">
      <alignment horizontal="center"/>
    </xf>
    <xf numFmtId="164" fontId="9" fillId="0" borderId="8" xfId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164" fontId="9" fillId="3" borderId="10" xfId="1" applyNumberFormat="1" applyFont="1" applyFill="1" applyBorder="1" applyAlignment="1">
      <alignment horizontal="center" vertical="top" wrapText="1"/>
    </xf>
    <xf numFmtId="164" fontId="9" fillId="3" borderId="8" xfId="1" applyNumberFormat="1" applyFont="1" applyFill="1" applyBorder="1" applyAlignment="1">
      <alignment horizontal="center"/>
    </xf>
    <xf numFmtId="164" fontId="9" fillId="3" borderId="11" xfId="1" applyNumberFormat="1" applyFont="1" applyFill="1" applyBorder="1" applyAlignment="1">
      <alignment horizontal="center"/>
    </xf>
    <xf numFmtId="164" fontId="9" fillId="3" borderId="24" xfId="1" applyNumberFormat="1" applyFont="1" applyFill="1" applyBorder="1" applyAlignment="1">
      <alignment horizontal="center"/>
    </xf>
    <xf numFmtId="3" fontId="9" fillId="3" borderId="20" xfId="1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top" wrapText="1"/>
    </xf>
    <xf numFmtId="3" fontId="11" fillId="0" borderId="20" xfId="1" applyNumberFormat="1" applyFont="1" applyFill="1" applyBorder="1" applyAlignment="1">
      <alignment horizontal="center"/>
    </xf>
    <xf numFmtId="3" fontId="1" fillId="0" borderId="20" xfId="1" applyNumberFormat="1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4" fontId="9" fillId="0" borderId="11" xfId="1" applyNumberFormat="1" applyFont="1" applyFill="1" applyBorder="1" applyAlignment="1">
      <alignment horizontal="center" vertical="top" wrapText="1"/>
    </xf>
    <xf numFmtId="0" fontId="9" fillId="3" borderId="11" xfId="0" applyFont="1" applyFill="1" applyBorder="1" applyAlignment="1">
      <alignment horizontal="center" vertical="top"/>
    </xf>
    <xf numFmtId="164" fontId="11" fillId="3" borderId="11" xfId="1" applyNumberFormat="1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 vertical="top"/>
    </xf>
    <xf numFmtId="164" fontId="11" fillId="0" borderId="11" xfId="1" applyNumberFormat="1" applyFont="1" applyFill="1" applyBorder="1" applyAlignment="1">
      <alignment horizontal="center" vertical="top" wrapText="1"/>
    </xf>
    <xf numFmtId="164" fontId="11" fillId="3" borderId="11" xfId="1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164" fontId="4" fillId="0" borderId="18" xfId="1" applyNumberFormat="1" applyFont="1" applyFill="1" applyBorder="1" applyAlignment="1">
      <alignment horizontal="center"/>
    </xf>
    <xf numFmtId="164" fontId="4" fillId="0" borderId="22" xfId="1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4" fontId="9" fillId="0" borderId="8" xfId="1" applyNumberFormat="1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164" fontId="0" fillId="0" borderId="8" xfId="1" applyNumberFormat="1" applyFont="1" applyFill="1" applyBorder="1"/>
    <xf numFmtId="3" fontId="0" fillId="0" borderId="20" xfId="1" applyNumberFormat="1" applyFont="1" applyFill="1" applyBorder="1" applyAlignment="1">
      <alignment horizontal="right"/>
    </xf>
    <xf numFmtId="164" fontId="0" fillId="0" borderId="29" xfId="1" applyNumberFormat="1" applyFont="1" applyFill="1" applyBorder="1" applyAlignment="1">
      <alignment horizontal="center"/>
    </xf>
    <xf numFmtId="164" fontId="0" fillId="0" borderId="11" xfId="1" applyNumberFormat="1" applyFont="1" applyFill="1" applyBorder="1" applyAlignment="1">
      <alignment horizontal="center"/>
    </xf>
    <xf numFmtId="164" fontId="0" fillId="0" borderId="17" xfId="1" applyNumberFormat="1" applyFont="1" applyFill="1" applyBorder="1" applyAlignment="1">
      <alignment horizontal="center"/>
    </xf>
    <xf numFmtId="164" fontId="9" fillId="0" borderId="29" xfId="1" applyNumberFormat="1" applyFont="1" applyFill="1" applyBorder="1" applyAlignment="1">
      <alignment horizontal="center"/>
    </xf>
    <xf numFmtId="3" fontId="9" fillId="0" borderId="30" xfId="1" applyNumberFormat="1" applyFont="1" applyFill="1" applyBorder="1" applyAlignment="1">
      <alignment horizontal="center"/>
    </xf>
    <xf numFmtId="0" fontId="0" fillId="0" borderId="3" xfId="0" applyFill="1" applyBorder="1"/>
    <xf numFmtId="0" fontId="0" fillId="0" borderId="0" xfId="0" applyFill="1"/>
    <xf numFmtId="0" fontId="9" fillId="0" borderId="11" xfId="0" applyFont="1" applyFill="1" applyBorder="1" applyAlignment="1">
      <alignment horizontal="center"/>
    </xf>
    <xf numFmtId="14" fontId="0" fillId="0" borderId="32" xfId="1" applyNumberFormat="1" applyFont="1" applyFill="1" applyBorder="1" applyAlignment="1">
      <alignment horizontal="center"/>
    </xf>
    <xf numFmtId="164" fontId="10" fillId="0" borderId="7" xfId="1" applyNumberFormat="1" applyFont="1" applyFill="1" applyBorder="1"/>
    <xf numFmtId="0" fontId="4" fillId="0" borderId="0" xfId="0" applyFont="1" applyAlignment="1">
      <alignment horizontal="center" vertical="center" wrapText="1"/>
    </xf>
    <xf numFmtId="0" fontId="4" fillId="4" borderId="11" xfId="0" applyNumberFormat="1" applyFont="1" applyFill="1" applyBorder="1" applyAlignment="1">
      <alignment horizontal="center" vertical="center" wrapText="1"/>
    </xf>
    <xf numFmtId="164" fontId="0" fillId="3" borderId="15" xfId="1" applyNumberFormat="1" applyFont="1" applyFill="1" applyBorder="1" applyAlignment="1">
      <alignment horizontal="center"/>
    </xf>
    <xf numFmtId="164" fontId="0" fillId="3" borderId="16" xfId="1" applyNumberFormat="1" applyFont="1" applyFill="1" applyBorder="1" applyAlignment="1">
      <alignment horizontal="center"/>
    </xf>
    <xf numFmtId="164" fontId="9" fillId="3" borderId="16" xfId="1" applyNumberFormat="1" applyFont="1" applyFill="1" applyBorder="1" applyAlignment="1">
      <alignment horizontal="center"/>
    </xf>
    <xf numFmtId="164" fontId="10" fillId="3" borderId="16" xfId="1" applyNumberFormat="1" applyFont="1" applyFill="1" applyBorder="1" applyAlignment="1">
      <alignment horizontal="center"/>
    </xf>
    <xf numFmtId="164" fontId="10" fillId="0" borderId="16" xfId="1" applyNumberFormat="1" applyFont="1" applyFill="1" applyBorder="1" applyAlignment="1">
      <alignment horizontal="center"/>
    </xf>
    <xf numFmtId="164" fontId="0" fillId="0" borderId="31" xfId="1" applyNumberFormat="1" applyFont="1" applyFill="1" applyBorder="1" applyAlignment="1">
      <alignment horizontal="center"/>
    </xf>
    <xf numFmtId="164" fontId="4" fillId="0" borderId="15" xfId="1" applyNumberFormat="1" applyFont="1" applyFill="1" applyBorder="1" applyAlignment="1">
      <alignment horizontal="center"/>
    </xf>
    <xf numFmtId="164" fontId="0" fillId="0" borderId="16" xfId="1" applyNumberFormat="1" applyFont="1" applyFill="1" applyBorder="1" applyAlignment="1">
      <alignment horizontal="center"/>
    </xf>
    <xf numFmtId="164" fontId="10" fillId="0" borderId="17" xfId="1" applyNumberFormat="1" applyFont="1" applyFill="1" applyBorder="1" applyAlignment="1">
      <alignment horizontal="center"/>
    </xf>
    <xf numFmtId="3" fontId="0" fillId="0" borderId="10" xfId="1" applyNumberFormat="1" applyFont="1" applyFill="1" applyBorder="1" applyAlignment="1">
      <alignment horizontal="center"/>
    </xf>
    <xf numFmtId="3" fontId="9" fillId="3" borderId="10" xfId="1" applyNumberFormat="1" applyFont="1" applyFill="1" applyBorder="1" applyAlignment="1">
      <alignment horizontal="center"/>
    </xf>
    <xf numFmtId="3" fontId="10" fillId="3" borderId="10" xfId="1" applyNumberFormat="1" applyFont="1" applyFill="1" applyBorder="1" applyAlignment="1">
      <alignment horizontal="center"/>
    </xf>
    <xf numFmtId="3" fontId="10" fillId="0" borderId="11" xfId="1" applyNumberFormat="1" applyFont="1" applyFill="1" applyBorder="1" applyAlignment="1">
      <alignment horizontal="center"/>
    </xf>
    <xf numFmtId="3" fontId="6" fillId="0" borderId="11" xfId="1" applyNumberFormat="1" applyFont="1" applyFill="1" applyBorder="1" applyAlignment="1">
      <alignment horizontal="center"/>
    </xf>
    <xf numFmtId="4" fontId="4" fillId="0" borderId="11" xfId="0" applyNumberFormat="1" applyFont="1" applyBorder="1" applyAlignment="1" applyProtection="1">
      <alignment horizontal="center" vertical="center" wrapText="1"/>
      <protection locked="0"/>
    </xf>
    <xf numFmtId="14" fontId="9" fillId="3" borderId="23" xfId="1" applyNumberFormat="1" applyFont="1" applyFill="1" applyBorder="1" applyAlignment="1">
      <alignment horizontal="center"/>
    </xf>
    <xf numFmtId="14" fontId="10" fillId="3" borderId="23" xfId="1" applyNumberFormat="1" applyFont="1" applyFill="1" applyBorder="1" applyAlignment="1">
      <alignment horizontal="center"/>
    </xf>
    <xf numFmtId="166" fontId="4" fillId="0" borderId="22" xfId="1" applyNumberFormat="1" applyFont="1" applyFill="1" applyBorder="1" applyAlignment="1">
      <alignment horizontal="center"/>
    </xf>
    <xf numFmtId="166" fontId="4" fillId="0" borderId="12" xfId="0" applyNumberFormat="1" applyFont="1" applyFill="1" applyBorder="1" applyAlignment="1">
      <alignment horizontal="center"/>
    </xf>
    <xf numFmtId="3" fontId="0" fillId="3" borderId="23" xfId="1" applyNumberFormat="1" applyFont="1" applyFill="1" applyBorder="1" applyAlignment="1">
      <alignment horizontal="center"/>
    </xf>
    <xf numFmtId="3" fontId="0" fillId="0" borderId="11" xfId="1" applyNumberFormat="1" applyFont="1" applyFill="1" applyBorder="1" applyAlignment="1">
      <alignment horizontal="center" vertical="center"/>
    </xf>
    <xf numFmtId="3" fontId="0" fillId="0" borderId="23" xfId="1" applyNumberFormat="1" applyFont="1" applyFill="1" applyBorder="1" applyAlignment="1">
      <alignment horizontal="center"/>
    </xf>
    <xf numFmtId="0" fontId="0" fillId="0" borderId="0" xfId="0" applyBorder="1"/>
    <xf numFmtId="0" fontId="9" fillId="3" borderId="0" xfId="0" applyFont="1" applyFill="1" applyBorder="1"/>
    <xf numFmtId="0" fontId="10" fillId="0" borderId="0" xfId="0" applyFont="1" applyBorder="1"/>
    <xf numFmtId="164" fontId="0" fillId="0" borderId="0" xfId="1" applyNumberFormat="1" applyFont="1" applyFill="1" applyBorder="1"/>
    <xf numFmtId="0" fontId="0" fillId="0" borderId="0" xfId="0" applyFill="1" applyBorder="1"/>
    <xf numFmtId="0" fontId="4" fillId="0" borderId="0" xfId="0" applyFont="1" applyBorder="1"/>
    <xf numFmtId="49" fontId="4" fillId="0" borderId="24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55"/>
  <sheetViews>
    <sheetView tabSelected="1" topLeftCell="A4" zoomScale="68" zoomScaleNormal="68" workbookViewId="0">
      <pane xSplit="1" ySplit="5" topLeftCell="B9" activePane="bottomRight" state="frozen"/>
      <selection activeCell="A4" sqref="A4"/>
      <selection pane="topRight" activeCell="B4" sqref="B4"/>
      <selection pane="bottomLeft" activeCell="A9" sqref="A9"/>
      <selection pane="bottomRight" activeCell="B7" sqref="B7"/>
    </sheetView>
  </sheetViews>
  <sheetFormatPr defaultRowHeight="15" x14ac:dyDescent="0.25"/>
  <cols>
    <col min="1" max="1" width="9.28515625" customWidth="1"/>
    <col min="2" max="2" width="137.85546875" customWidth="1"/>
    <col min="3" max="3" width="18" style="85" customWidth="1"/>
    <col min="4" max="4" width="28.28515625" style="97" customWidth="1"/>
    <col min="5" max="5" width="24.5703125" style="97" customWidth="1"/>
    <col min="6" max="6" width="19.140625" style="97" customWidth="1"/>
    <col min="7" max="7" width="17.85546875" style="91" customWidth="1"/>
    <col min="8" max="8" width="24.5703125" style="97" customWidth="1"/>
    <col min="9" max="9" width="59.28515625" customWidth="1"/>
    <col min="10" max="10" width="18.42578125" style="91" customWidth="1"/>
    <col min="11" max="11" width="18.140625" style="97" customWidth="1"/>
    <col min="12" max="12" width="19.5703125" customWidth="1"/>
    <col min="14" max="14" width="19.5703125" style="201" customWidth="1"/>
    <col min="15" max="52" width="9.140625" style="201"/>
  </cols>
  <sheetData>
    <row r="1" spans="1:53" ht="39" customHeight="1" x14ac:dyDescent="0.25">
      <c r="A1" s="1"/>
      <c r="B1" s="28"/>
      <c r="C1" s="81"/>
      <c r="D1" s="92"/>
      <c r="E1" s="92"/>
      <c r="F1" s="92"/>
      <c r="G1" s="93" t="s">
        <v>12</v>
      </c>
      <c r="H1" s="177"/>
      <c r="I1" s="40"/>
      <c r="J1" s="93"/>
      <c r="K1" s="177"/>
      <c r="L1" s="40"/>
    </row>
    <row r="2" spans="1:53" x14ac:dyDescent="0.25">
      <c r="A2" s="1"/>
      <c r="B2" s="8"/>
      <c r="C2" s="82"/>
      <c r="D2" s="2"/>
      <c r="E2" s="2"/>
      <c r="F2" s="2"/>
      <c r="G2" s="38"/>
      <c r="H2" s="2"/>
      <c r="I2" s="8"/>
      <c r="J2" s="38"/>
      <c r="K2" s="2"/>
      <c r="L2" s="2"/>
    </row>
    <row r="3" spans="1:53" ht="20.25" customHeight="1" x14ac:dyDescent="0.3">
      <c r="A3" s="41" t="s">
        <v>0</v>
      </c>
      <c r="B3" s="41"/>
      <c r="C3" s="83"/>
      <c r="D3" s="83"/>
      <c r="E3" s="83"/>
      <c r="F3" s="83"/>
      <c r="G3" s="94"/>
      <c r="H3" s="83"/>
      <c r="I3" s="41"/>
      <c r="J3" s="94"/>
      <c r="K3" s="83"/>
      <c r="L3" s="41"/>
    </row>
    <row r="4" spans="1:53" ht="15" customHeight="1" x14ac:dyDescent="0.25">
      <c r="A4" s="2"/>
      <c r="B4" s="2"/>
      <c r="C4" s="30"/>
      <c r="D4" s="2"/>
      <c r="E4" s="2"/>
      <c r="F4" s="2"/>
      <c r="G4" s="38"/>
      <c r="H4" s="2"/>
      <c r="I4" s="2"/>
      <c r="J4" s="38"/>
      <c r="K4" s="2"/>
      <c r="L4" s="1"/>
    </row>
    <row r="5" spans="1:53" ht="37.5" customHeight="1" x14ac:dyDescent="0.25">
      <c r="B5" s="9"/>
      <c r="C5" s="84"/>
      <c r="D5" s="95"/>
      <c r="E5" s="96"/>
      <c r="F5" s="207" t="s">
        <v>13</v>
      </c>
      <c r="G5" s="208"/>
      <c r="H5" s="178" t="s">
        <v>23</v>
      </c>
      <c r="I5" s="9"/>
      <c r="K5" s="193" t="s">
        <v>14</v>
      </c>
      <c r="L5" s="29" t="s">
        <v>24</v>
      </c>
    </row>
    <row r="6" spans="1:53" ht="15.75" thickBot="1" x14ac:dyDescent="0.3"/>
    <row r="7" spans="1:53" ht="34.5" customHeight="1" thickBot="1" x14ac:dyDescent="0.3">
      <c r="A7" s="42" t="s">
        <v>1</v>
      </c>
      <c r="B7" s="73" t="s">
        <v>28</v>
      </c>
      <c r="C7" s="86"/>
      <c r="D7" s="162" t="s">
        <v>29</v>
      </c>
      <c r="E7" s="163"/>
      <c r="F7" s="163"/>
      <c r="G7" s="164"/>
      <c r="H7" s="162" t="s">
        <v>30</v>
      </c>
      <c r="I7" s="163"/>
      <c r="J7" s="163"/>
      <c r="K7" s="164"/>
      <c r="L7" s="42" t="s">
        <v>11</v>
      </c>
    </row>
    <row r="8" spans="1:53" ht="75.75" thickBot="1" x14ac:dyDescent="0.3">
      <c r="A8" s="43"/>
      <c r="B8" s="10" t="s">
        <v>22</v>
      </c>
      <c r="C8" s="31" t="s">
        <v>19</v>
      </c>
      <c r="D8" s="10" t="s">
        <v>15</v>
      </c>
      <c r="E8" s="15" t="s">
        <v>16</v>
      </c>
      <c r="F8" s="20" t="s">
        <v>9</v>
      </c>
      <c r="G8" s="54" t="s">
        <v>20</v>
      </c>
      <c r="H8" s="21" t="s">
        <v>17</v>
      </c>
      <c r="I8" s="23" t="s">
        <v>18</v>
      </c>
      <c r="J8" s="39" t="s">
        <v>21</v>
      </c>
      <c r="K8" s="24" t="s">
        <v>10</v>
      </c>
      <c r="L8" s="43"/>
    </row>
    <row r="9" spans="1:53" ht="44.25" customHeight="1" thickBot="1" x14ac:dyDescent="0.3">
      <c r="A9" s="3" t="s">
        <v>2</v>
      </c>
      <c r="B9" s="11"/>
      <c r="C9" s="87"/>
      <c r="D9" s="98"/>
      <c r="E9" s="99"/>
      <c r="F9" s="100"/>
      <c r="G9" s="101"/>
      <c r="H9" s="179"/>
      <c r="I9" s="16"/>
      <c r="J9" s="72"/>
      <c r="K9" s="100"/>
      <c r="L9" s="25"/>
    </row>
    <row r="10" spans="1:53" x14ac:dyDescent="0.25">
      <c r="A10" s="37">
        <v>1</v>
      </c>
      <c r="B10" s="12" t="s">
        <v>321</v>
      </c>
      <c r="C10" s="74">
        <v>55902.182789999999</v>
      </c>
      <c r="D10" s="102" t="s">
        <v>32</v>
      </c>
      <c r="E10" s="103" t="s">
        <v>32</v>
      </c>
      <c r="F10" s="104" t="s">
        <v>32</v>
      </c>
      <c r="G10" s="105" t="s">
        <v>32</v>
      </c>
      <c r="H10" s="180" t="s">
        <v>190</v>
      </c>
      <c r="I10" s="36" t="s">
        <v>94</v>
      </c>
      <c r="J10" s="56" t="s">
        <v>92</v>
      </c>
      <c r="K10" s="59">
        <v>43466</v>
      </c>
      <c r="L10" s="26"/>
    </row>
    <row r="11" spans="1:53" x14ac:dyDescent="0.25">
      <c r="A11" s="37">
        <v>2</v>
      </c>
      <c r="B11" s="12" t="s">
        <v>322</v>
      </c>
      <c r="C11" s="74">
        <v>4066.2764700000002</v>
      </c>
      <c r="D11" s="102" t="s">
        <v>32</v>
      </c>
      <c r="E11" s="103" t="s">
        <v>32</v>
      </c>
      <c r="F11" s="104" t="s">
        <v>32</v>
      </c>
      <c r="G11" s="106" t="s">
        <v>32</v>
      </c>
      <c r="H11" s="180" t="s">
        <v>191</v>
      </c>
      <c r="I11" s="36" t="s">
        <v>95</v>
      </c>
      <c r="J11" s="188" t="s">
        <v>92</v>
      </c>
      <c r="K11" s="59">
        <v>49674</v>
      </c>
      <c r="L11" s="26"/>
    </row>
    <row r="12" spans="1:53" x14ac:dyDescent="0.25">
      <c r="A12" s="37">
        <v>3</v>
      </c>
      <c r="B12" s="176" t="s">
        <v>25</v>
      </c>
      <c r="C12" s="76">
        <v>1298.43424</v>
      </c>
      <c r="D12" s="116" t="s">
        <v>32</v>
      </c>
      <c r="E12" s="117" t="s">
        <v>32</v>
      </c>
      <c r="F12" s="118" t="s">
        <v>32</v>
      </c>
      <c r="G12" s="89" t="s">
        <v>32</v>
      </c>
      <c r="H12" s="183" t="s">
        <v>90</v>
      </c>
      <c r="I12" s="52" t="s">
        <v>111</v>
      </c>
      <c r="J12" s="198" t="s">
        <v>92</v>
      </c>
      <c r="K12" s="57" t="s">
        <v>92</v>
      </c>
      <c r="L12" s="26"/>
    </row>
    <row r="13" spans="1:53" x14ac:dyDescent="0.25">
      <c r="A13" s="37">
        <v>4</v>
      </c>
      <c r="B13" s="12" t="s">
        <v>323</v>
      </c>
      <c r="C13" s="74">
        <v>1077.25776</v>
      </c>
      <c r="D13" s="102" t="s">
        <v>32</v>
      </c>
      <c r="E13" s="103" t="s">
        <v>32</v>
      </c>
      <c r="F13" s="104" t="s">
        <v>32</v>
      </c>
      <c r="G13" s="106" t="s">
        <v>32</v>
      </c>
      <c r="H13" s="180" t="s">
        <v>192</v>
      </c>
      <c r="I13" s="36" t="s">
        <v>96</v>
      </c>
      <c r="J13" s="56" t="s">
        <v>92</v>
      </c>
      <c r="K13" s="59">
        <v>42743</v>
      </c>
      <c r="L13" s="26"/>
    </row>
    <row r="14" spans="1:53" s="165" customFormat="1" x14ac:dyDescent="0.25">
      <c r="A14" s="37">
        <v>5</v>
      </c>
      <c r="B14" s="165" t="s">
        <v>342</v>
      </c>
      <c r="C14" s="166">
        <v>1058.0198400000002</v>
      </c>
      <c r="D14" s="167" t="s">
        <v>36</v>
      </c>
      <c r="E14" s="168" t="s">
        <v>37</v>
      </c>
      <c r="F14" s="168" t="s">
        <v>38</v>
      </c>
      <c r="G14" s="169">
        <v>1100</v>
      </c>
      <c r="H14" s="167" t="s">
        <v>194</v>
      </c>
      <c r="I14" s="18" t="s">
        <v>98</v>
      </c>
      <c r="J14" s="199">
        <v>1075.9776000000002</v>
      </c>
      <c r="K14" s="169" t="s">
        <v>31</v>
      </c>
      <c r="L14" s="26"/>
      <c r="M1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2"/>
    </row>
    <row r="15" spans="1:53" x14ac:dyDescent="0.25">
      <c r="A15" s="37">
        <v>6</v>
      </c>
      <c r="B15" s="176" t="s">
        <v>26</v>
      </c>
      <c r="C15" s="76">
        <v>806.54896999999994</v>
      </c>
      <c r="D15" s="116" t="s">
        <v>32</v>
      </c>
      <c r="E15" s="117" t="s">
        <v>32</v>
      </c>
      <c r="F15" s="118" t="s">
        <v>32</v>
      </c>
      <c r="G15" s="89" t="s">
        <v>32</v>
      </c>
      <c r="H15" s="183"/>
      <c r="I15" s="52" t="s">
        <v>112</v>
      </c>
      <c r="J15" s="198" t="s">
        <v>92</v>
      </c>
      <c r="K15" s="57" t="s">
        <v>92</v>
      </c>
      <c r="L15" s="26"/>
    </row>
    <row r="16" spans="1:53" s="173" customFormat="1" x14ac:dyDescent="0.25">
      <c r="A16" s="37">
        <v>7</v>
      </c>
      <c r="B16" s="165" t="s">
        <v>343</v>
      </c>
      <c r="C16" s="166">
        <v>781.11599999999999</v>
      </c>
      <c r="D16" s="170" t="s">
        <v>33</v>
      </c>
      <c r="E16" s="127" t="s">
        <v>34</v>
      </c>
      <c r="F16" s="127" t="s">
        <v>55</v>
      </c>
      <c r="G16" s="171">
        <v>930</v>
      </c>
      <c r="H16" s="184" t="s">
        <v>211</v>
      </c>
      <c r="I16" s="18" t="s">
        <v>114</v>
      </c>
      <c r="J16" s="58">
        <v>929.9</v>
      </c>
      <c r="K16" s="175">
        <v>42690</v>
      </c>
      <c r="L16" s="172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</row>
    <row r="17" spans="1:52" s="173" customFormat="1" x14ac:dyDescent="0.25">
      <c r="A17" s="37">
        <v>8</v>
      </c>
      <c r="B17" s="165" t="s">
        <v>344</v>
      </c>
      <c r="C17" s="166">
        <v>660</v>
      </c>
      <c r="D17" s="170" t="s">
        <v>33</v>
      </c>
      <c r="E17" s="127" t="s">
        <v>34</v>
      </c>
      <c r="F17" s="149" t="s">
        <v>56</v>
      </c>
      <c r="G17" s="171">
        <v>574</v>
      </c>
      <c r="H17" s="184" t="s">
        <v>212</v>
      </c>
      <c r="I17" s="18" t="s">
        <v>115</v>
      </c>
      <c r="J17" s="58">
        <v>550</v>
      </c>
      <c r="K17" s="175">
        <v>42674</v>
      </c>
      <c r="L17" s="172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</row>
    <row r="18" spans="1:52" s="173" customFormat="1" x14ac:dyDescent="0.25">
      <c r="A18" s="37">
        <v>9</v>
      </c>
      <c r="B18" s="165" t="s">
        <v>345</v>
      </c>
      <c r="C18" s="166">
        <v>527.76</v>
      </c>
      <c r="D18" s="170" t="s">
        <v>33</v>
      </c>
      <c r="E18" s="127" t="s">
        <v>34</v>
      </c>
      <c r="F18" s="174" t="s">
        <v>58</v>
      </c>
      <c r="G18" s="171">
        <v>456</v>
      </c>
      <c r="H18" s="184" t="s">
        <v>213</v>
      </c>
      <c r="I18" s="18" t="s">
        <v>116</v>
      </c>
      <c r="J18" s="58">
        <v>439.8</v>
      </c>
      <c r="K18" s="175">
        <v>42662</v>
      </c>
      <c r="L18" s="172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</row>
    <row r="19" spans="1:52" x14ac:dyDescent="0.25">
      <c r="A19" s="37">
        <v>10</v>
      </c>
      <c r="B19" s="176" t="s">
        <v>27</v>
      </c>
      <c r="C19" s="76">
        <v>227.45124999999999</v>
      </c>
      <c r="D19" s="116" t="s">
        <v>32</v>
      </c>
      <c r="E19" s="117" t="s">
        <v>32</v>
      </c>
      <c r="F19" s="118" t="s">
        <v>32</v>
      </c>
      <c r="G19" s="89" t="s">
        <v>32</v>
      </c>
      <c r="H19" s="183" t="s">
        <v>91</v>
      </c>
      <c r="I19" s="52" t="s">
        <v>113</v>
      </c>
      <c r="J19" s="198" t="s">
        <v>92</v>
      </c>
      <c r="K19" s="57" t="s">
        <v>92</v>
      </c>
      <c r="L19" s="26"/>
    </row>
    <row r="20" spans="1:52" x14ac:dyDescent="0.25">
      <c r="A20" s="37">
        <v>11</v>
      </c>
      <c r="B20" s="12" t="s">
        <v>324</v>
      </c>
      <c r="C20" s="74">
        <v>174.77677</v>
      </c>
      <c r="D20" s="102" t="s">
        <v>33</v>
      </c>
      <c r="E20" s="103" t="s">
        <v>34</v>
      </c>
      <c r="F20" s="107" t="s">
        <v>35</v>
      </c>
      <c r="G20" s="106">
        <v>1636.5</v>
      </c>
      <c r="H20" s="180" t="s">
        <v>193</v>
      </c>
      <c r="I20" s="36" t="s">
        <v>97</v>
      </c>
      <c r="J20" s="56">
        <v>2129.1015000000002</v>
      </c>
      <c r="K20" s="59">
        <v>43539</v>
      </c>
      <c r="L20" s="26"/>
    </row>
    <row r="21" spans="1:52" s="47" customFormat="1" x14ac:dyDescent="0.25">
      <c r="A21" s="37">
        <v>12</v>
      </c>
      <c r="B21" s="44" t="s">
        <v>325</v>
      </c>
      <c r="C21" s="74">
        <v>170.54208</v>
      </c>
      <c r="D21" s="108" t="s">
        <v>36</v>
      </c>
      <c r="E21" s="103" t="s">
        <v>37</v>
      </c>
      <c r="F21" s="109" t="s">
        <v>38</v>
      </c>
      <c r="G21" s="106">
        <v>1100</v>
      </c>
      <c r="H21" s="181" t="s">
        <v>194</v>
      </c>
      <c r="I21" s="45" t="s">
        <v>98</v>
      </c>
      <c r="J21" s="189">
        <v>1075.9776000000002</v>
      </c>
      <c r="K21" s="194" t="s">
        <v>31</v>
      </c>
      <c r="L21" s="46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</row>
    <row r="22" spans="1:52" s="173" customFormat="1" x14ac:dyDescent="0.25">
      <c r="A22" s="37">
        <v>13</v>
      </c>
      <c r="B22" s="165" t="s">
        <v>346</v>
      </c>
      <c r="C22" s="166">
        <v>153.47999999999999</v>
      </c>
      <c r="D22" s="170" t="s">
        <v>33</v>
      </c>
      <c r="E22" s="127" t="s">
        <v>34</v>
      </c>
      <c r="F22" s="174" t="s">
        <v>55</v>
      </c>
      <c r="G22" s="171">
        <v>140</v>
      </c>
      <c r="H22" s="184" t="s">
        <v>214</v>
      </c>
      <c r="I22" s="18" t="s">
        <v>115</v>
      </c>
      <c r="J22" s="58">
        <v>127.9</v>
      </c>
      <c r="K22" s="175">
        <v>42616</v>
      </c>
      <c r="L22" s="172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</row>
    <row r="23" spans="1:52" x14ac:dyDescent="0.25">
      <c r="A23" s="37">
        <v>14</v>
      </c>
      <c r="B23" s="12" t="s">
        <v>326</v>
      </c>
      <c r="C23" s="74">
        <v>146.31954000000002</v>
      </c>
      <c r="D23" s="102" t="s">
        <v>32</v>
      </c>
      <c r="E23" s="103" t="s">
        <v>32</v>
      </c>
      <c r="F23" s="104" t="s">
        <v>32</v>
      </c>
      <c r="G23" s="106" t="s">
        <v>32</v>
      </c>
      <c r="H23" s="180" t="s">
        <v>195</v>
      </c>
      <c r="I23" s="36" t="s">
        <v>96</v>
      </c>
      <c r="J23" s="56" t="s">
        <v>92</v>
      </c>
      <c r="K23" s="57" t="s">
        <v>92</v>
      </c>
      <c r="L23" s="26"/>
    </row>
    <row r="24" spans="1:52" ht="30" x14ac:dyDescent="0.25">
      <c r="A24" s="37">
        <v>15</v>
      </c>
      <c r="B24" s="61" t="s">
        <v>327</v>
      </c>
      <c r="C24" s="74">
        <v>138.75359</v>
      </c>
      <c r="D24" s="108" t="s">
        <v>39</v>
      </c>
      <c r="E24" s="110" t="s">
        <v>40</v>
      </c>
      <c r="F24" s="111" t="s">
        <v>41</v>
      </c>
      <c r="G24" s="106">
        <v>3348.48</v>
      </c>
      <c r="H24" s="180" t="s">
        <v>196</v>
      </c>
      <c r="I24" s="36" t="s">
        <v>99</v>
      </c>
      <c r="J24" s="56">
        <v>2790.4</v>
      </c>
      <c r="K24" s="57">
        <v>42850</v>
      </c>
      <c r="L24" s="26"/>
    </row>
    <row r="25" spans="1:52" x14ac:dyDescent="0.25">
      <c r="A25" s="37">
        <v>16</v>
      </c>
      <c r="B25" s="12" t="s">
        <v>328</v>
      </c>
      <c r="C25" s="74">
        <v>127.18752000000001</v>
      </c>
      <c r="D25" s="102" t="s">
        <v>33</v>
      </c>
      <c r="E25" s="103" t="s">
        <v>34</v>
      </c>
      <c r="F25" s="111" t="s">
        <v>42</v>
      </c>
      <c r="G25" s="106">
        <v>151.44999999999999</v>
      </c>
      <c r="H25" s="180" t="s">
        <v>197</v>
      </c>
      <c r="I25" s="36" t="s">
        <v>100</v>
      </c>
      <c r="J25" s="56">
        <v>105.98960000000001</v>
      </c>
      <c r="K25" s="57">
        <v>42851</v>
      </c>
      <c r="L25" s="26"/>
    </row>
    <row r="26" spans="1:52" s="173" customFormat="1" x14ac:dyDescent="0.25">
      <c r="A26" s="37">
        <v>17</v>
      </c>
      <c r="B26" s="165" t="s">
        <v>347</v>
      </c>
      <c r="C26" s="166">
        <v>115.51260000000001</v>
      </c>
      <c r="D26" s="170" t="s">
        <v>33</v>
      </c>
      <c r="E26" s="127" t="s">
        <v>34</v>
      </c>
      <c r="F26" s="174" t="s">
        <v>55</v>
      </c>
      <c r="G26" s="171">
        <v>250</v>
      </c>
      <c r="H26" s="184" t="s">
        <v>215</v>
      </c>
      <c r="I26" s="18" t="s">
        <v>117</v>
      </c>
      <c r="J26" s="58">
        <v>137.51499999999999</v>
      </c>
      <c r="K26" s="175">
        <v>42700</v>
      </c>
      <c r="L26" s="172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</row>
    <row r="27" spans="1:52" s="67" customFormat="1" x14ac:dyDescent="0.25">
      <c r="A27" s="37">
        <v>21</v>
      </c>
      <c r="B27" s="64" t="s">
        <v>332</v>
      </c>
      <c r="C27" s="75">
        <v>88.179310000000001</v>
      </c>
      <c r="D27" s="112" t="s">
        <v>33</v>
      </c>
      <c r="E27" s="113" t="s">
        <v>34</v>
      </c>
      <c r="F27" s="114" t="s">
        <v>45</v>
      </c>
      <c r="G27" s="88">
        <v>1185</v>
      </c>
      <c r="H27" s="182" t="s">
        <v>201</v>
      </c>
      <c r="I27" s="65" t="s">
        <v>97</v>
      </c>
      <c r="J27" s="190">
        <v>1060.3800000000001</v>
      </c>
      <c r="K27" s="195">
        <v>43685</v>
      </c>
      <c r="L27" s="66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</row>
    <row r="28" spans="1:52" x14ac:dyDescent="0.25">
      <c r="A28" s="37">
        <v>18</v>
      </c>
      <c r="B28" s="12" t="s">
        <v>329</v>
      </c>
      <c r="C28" s="74">
        <v>77.543999999999997</v>
      </c>
      <c r="D28" s="102" t="s">
        <v>33</v>
      </c>
      <c r="E28" s="103" t="s">
        <v>34</v>
      </c>
      <c r="F28" s="111" t="s">
        <v>43</v>
      </c>
      <c r="G28" s="106">
        <v>200</v>
      </c>
      <c r="H28" s="180" t="s">
        <v>198</v>
      </c>
      <c r="I28" s="36" t="s">
        <v>101</v>
      </c>
      <c r="J28" s="56">
        <v>64.62</v>
      </c>
      <c r="K28" s="57">
        <v>42681</v>
      </c>
      <c r="L28" s="26"/>
    </row>
    <row r="29" spans="1:52" ht="18" customHeight="1" x14ac:dyDescent="0.25">
      <c r="A29" s="37">
        <v>19</v>
      </c>
      <c r="B29" s="12" t="s">
        <v>330</v>
      </c>
      <c r="C29" s="74">
        <v>54.387650000000001</v>
      </c>
      <c r="D29" s="108" t="s">
        <v>39</v>
      </c>
      <c r="E29" s="110" t="s">
        <v>40</v>
      </c>
      <c r="F29" s="111" t="s">
        <v>44</v>
      </c>
      <c r="G29" s="106">
        <v>100</v>
      </c>
      <c r="H29" s="180" t="s">
        <v>199</v>
      </c>
      <c r="I29" s="36" t="s">
        <v>102</v>
      </c>
      <c r="J29" s="56">
        <v>138.285</v>
      </c>
      <c r="K29" s="57">
        <v>42845</v>
      </c>
      <c r="L29" s="26"/>
    </row>
    <row r="30" spans="1:52" x14ac:dyDescent="0.25">
      <c r="A30" s="37">
        <v>20</v>
      </c>
      <c r="B30" s="12" t="s">
        <v>331</v>
      </c>
      <c r="C30" s="74">
        <v>52.563010000000006</v>
      </c>
      <c r="D30" s="102" t="s">
        <v>32</v>
      </c>
      <c r="E30" s="103" t="s">
        <v>32</v>
      </c>
      <c r="F30" s="111" t="s">
        <v>32</v>
      </c>
      <c r="G30" s="106" t="s">
        <v>32</v>
      </c>
      <c r="H30" s="180" t="s">
        <v>200</v>
      </c>
      <c r="I30" s="36" t="s">
        <v>103</v>
      </c>
      <c r="J30" s="56" t="s">
        <v>92</v>
      </c>
      <c r="K30" s="57" t="s">
        <v>92</v>
      </c>
      <c r="L30" s="26"/>
    </row>
    <row r="31" spans="1:52" s="173" customFormat="1" x14ac:dyDescent="0.25">
      <c r="A31" s="37">
        <v>22</v>
      </c>
      <c r="B31" s="165" t="s">
        <v>348</v>
      </c>
      <c r="C31" s="166">
        <v>38.82</v>
      </c>
      <c r="D31" s="170" t="s">
        <v>33</v>
      </c>
      <c r="E31" s="127" t="s">
        <v>34</v>
      </c>
      <c r="F31" s="174" t="s">
        <v>58</v>
      </c>
      <c r="G31" s="171">
        <v>52</v>
      </c>
      <c r="H31" s="184" t="s">
        <v>216</v>
      </c>
      <c r="I31" s="18" t="s">
        <v>118</v>
      </c>
      <c r="J31" s="58">
        <v>32.35</v>
      </c>
      <c r="K31" s="175">
        <v>42708</v>
      </c>
      <c r="L31" s="172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</row>
    <row r="32" spans="1:52" x14ac:dyDescent="0.25">
      <c r="A32" s="37">
        <v>23</v>
      </c>
      <c r="B32" s="12" t="s">
        <v>333</v>
      </c>
      <c r="C32" s="74">
        <v>32.28407</v>
      </c>
      <c r="D32" s="102" t="s">
        <v>32</v>
      </c>
      <c r="E32" s="103" t="s">
        <v>32</v>
      </c>
      <c r="F32" s="104" t="s">
        <v>32</v>
      </c>
      <c r="G32" s="106" t="s">
        <v>32</v>
      </c>
      <c r="H32" s="180" t="s">
        <v>202</v>
      </c>
      <c r="I32" s="36" t="s">
        <v>104</v>
      </c>
      <c r="J32" s="56" t="s">
        <v>92</v>
      </c>
      <c r="K32" s="57" t="s">
        <v>92</v>
      </c>
      <c r="L32" s="26"/>
    </row>
    <row r="33" spans="1:53" ht="30" x14ac:dyDescent="0.25">
      <c r="A33" s="37">
        <v>24</v>
      </c>
      <c r="B33" s="61" t="s">
        <v>334</v>
      </c>
      <c r="C33" s="74">
        <v>28.325340000000001</v>
      </c>
      <c r="D33" s="102" t="s">
        <v>33</v>
      </c>
      <c r="E33" s="103" t="s">
        <v>34</v>
      </c>
      <c r="F33" s="111" t="s">
        <v>46</v>
      </c>
      <c r="G33" s="106">
        <v>300</v>
      </c>
      <c r="H33" s="180" t="s">
        <v>203</v>
      </c>
      <c r="I33" s="36" t="s">
        <v>105</v>
      </c>
      <c r="J33" s="56">
        <v>239.84</v>
      </c>
      <c r="K33" s="57">
        <v>43111</v>
      </c>
      <c r="L33" s="26"/>
    </row>
    <row r="34" spans="1:53" x14ac:dyDescent="0.25">
      <c r="A34" s="37">
        <v>25</v>
      </c>
      <c r="B34" s="12" t="s">
        <v>335</v>
      </c>
      <c r="C34" s="74">
        <v>25.266249999999999</v>
      </c>
      <c r="D34" s="102" t="s">
        <v>32</v>
      </c>
      <c r="E34" s="103" t="s">
        <v>32</v>
      </c>
      <c r="F34" s="104" t="s">
        <v>32</v>
      </c>
      <c r="G34" s="106" t="s">
        <v>32</v>
      </c>
      <c r="H34" s="180" t="s">
        <v>204</v>
      </c>
      <c r="I34" s="36" t="s">
        <v>103</v>
      </c>
      <c r="J34" s="56" t="s">
        <v>92</v>
      </c>
      <c r="K34" s="57" t="s">
        <v>92</v>
      </c>
      <c r="L34" s="26"/>
    </row>
    <row r="35" spans="1:53" s="165" customFormat="1" x14ac:dyDescent="0.25">
      <c r="A35" s="37">
        <v>26</v>
      </c>
      <c r="B35" s="165" t="s">
        <v>349</v>
      </c>
      <c r="C35" s="166">
        <v>10.56</v>
      </c>
      <c r="D35" s="167" t="s">
        <v>32</v>
      </c>
      <c r="E35" s="168" t="s">
        <v>32</v>
      </c>
      <c r="F35" s="168" t="s">
        <v>32</v>
      </c>
      <c r="G35" s="169" t="s">
        <v>32</v>
      </c>
      <c r="H35" s="167" t="s">
        <v>217</v>
      </c>
      <c r="I35" s="18" t="s">
        <v>98</v>
      </c>
      <c r="J35" s="58">
        <v>17.600000000000001</v>
      </c>
      <c r="K35" s="169">
        <v>42748</v>
      </c>
      <c r="L35" s="26"/>
      <c r="M35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2"/>
    </row>
    <row r="36" spans="1:53" s="165" customFormat="1" x14ac:dyDescent="0.25">
      <c r="A36" s="37">
        <v>27</v>
      </c>
      <c r="B36" s="165" t="s">
        <v>350</v>
      </c>
      <c r="C36" s="166">
        <v>9.0467999999999993</v>
      </c>
      <c r="D36" s="167" t="s">
        <v>32</v>
      </c>
      <c r="E36" s="168" t="s">
        <v>32</v>
      </c>
      <c r="F36" s="168" t="s">
        <v>32</v>
      </c>
      <c r="G36" s="169" t="s">
        <v>32</v>
      </c>
      <c r="H36" s="167" t="s">
        <v>218</v>
      </c>
      <c r="I36" s="18" t="s">
        <v>98</v>
      </c>
      <c r="J36" s="58">
        <v>7.5389999999999997</v>
      </c>
      <c r="K36" s="169">
        <v>42747</v>
      </c>
      <c r="L36" s="26"/>
      <c r="M36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2"/>
    </row>
    <row r="37" spans="1:53" ht="32.25" customHeight="1" x14ac:dyDescent="0.25">
      <c r="A37" s="37">
        <v>28</v>
      </c>
      <c r="B37" s="61" t="s">
        <v>336</v>
      </c>
      <c r="C37" s="74">
        <v>8.9614799999999999</v>
      </c>
      <c r="D37" s="102" t="s">
        <v>33</v>
      </c>
      <c r="E37" s="103" t="s">
        <v>34</v>
      </c>
      <c r="F37" s="111" t="s">
        <v>47</v>
      </c>
      <c r="G37" s="106">
        <v>30</v>
      </c>
      <c r="H37" s="180" t="s">
        <v>205</v>
      </c>
      <c r="I37" s="36" t="s">
        <v>106</v>
      </c>
      <c r="J37" s="56">
        <v>126.27249999999999</v>
      </c>
      <c r="K37" s="57">
        <v>42636</v>
      </c>
      <c r="L37" s="26"/>
    </row>
    <row r="38" spans="1:53" ht="30.75" customHeight="1" x14ac:dyDescent="0.25">
      <c r="A38" s="37">
        <v>29</v>
      </c>
      <c r="B38" s="61" t="s">
        <v>337</v>
      </c>
      <c r="C38" s="74">
        <v>8.1778700000000004</v>
      </c>
      <c r="D38" s="102" t="s">
        <v>33</v>
      </c>
      <c r="E38" s="103" t="s">
        <v>34</v>
      </c>
      <c r="F38" s="104" t="s">
        <v>47</v>
      </c>
      <c r="G38" s="106">
        <v>70</v>
      </c>
      <c r="H38" s="180" t="s">
        <v>206</v>
      </c>
      <c r="I38" s="36" t="s">
        <v>107</v>
      </c>
      <c r="J38" s="56">
        <v>109.89788</v>
      </c>
      <c r="K38" s="57">
        <v>42636</v>
      </c>
      <c r="L38" s="26"/>
    </row>
    <row r="39" spans="1:53" x14ac:dyDescent="0.25">
      <c r="A39" s="37">
        <v>30</v>
      </c>
      <c r="B39" s="12" t="s">
        <v>338</v>
      </c>
      <c r="C39" s="74">
        <v>6.4209199999999997</v>
      </c>
      <c r="D39" s="108" t="s">
        <v>48</v>
      </c>
      <c r="E39" s="110" t="s">
        <v>49</v>
      </c>
      <c r="F39" s="115">
        <v>9055184</v>
      </c>
      <c r="G39" s="106">
        <v>70</v>
      </c>
      <c r="H39" s="180" t="s">
        <v>207</v>
      </c>
      <c r="I39" s="36" t="s">
        <v>108</v>
      </c>
      <c r="J39" s="56">
        <v>70</v>
      </c>
      <c r="K39" s="57">
        <v>43011</v>
      </c>
      <c r="L39" s="26"/>
    </row>
    <row r="40" spans="1:53" ht="30" x14ac:dyDescent="0.25">
      <c r="A40" s="37">
        <v>31</v>
      </c>
      <c r="B40" s="61" t="s">
        <v>339</v>
      </c>
      <c r="C40" s="74">
        <v>4.2863699999999998</v>
      </c>
      <c r="D40" s="102" t="s">
        <v>33</v>
      </c>
      <c r="E40" s="103" t="s">
        <v>34</v>
      </c>
      <c r="F40" s="104" t="s">
        <v>46</v>
      </c>
      <c r="G40" s="106">
        <v>150</v>
      </c>
      <c r="H40" s="180" t="s">
        <v>208</v>
      </c>
      <c r="I40" s="36" t="s">
        <v>105</v>
      </c>
      <c r="J40" s="56">
        <v>132.96</v>
      </c>
      <c r="K40" s="57">
        <v>43111</v>
      </c>
      <c r="L40" s="26"/>
    </row>
    <row r="41" spans="1:53" x14ac:dyDescent="0.25">
      <c r="A41" s="37">
        <v>32</v>
      </c>
      <c r="B41" s="12" t="s">
        <v>340</v>
      </c>
      <c r="C41" s="74">
        <v>2.7719999999999998</v>
      </c>
      <c r="D41" s="102" t="s">
        <v>50</v>
      </c>
      <c r="E41" s="103" t="s">
        <v>51</v>
      </c>
      <c r="F41" s="115">
        <v>9027871</v>
      </c>
      <c r="G41" s="106" t="s">
        <v>32</v>
      </c>
      <c r="H41" s="180" t="s">
        <v>209</v>
      </c>
      <c r="I41" s="36" t="s">
        <v>109</v>
      </c>
      <c r="J41" s="56">
        <v>66</v>
      </c>
      <c r="K41" s="57" t="s">
        <v>92</v>
      </c>
      <c r="L41" s="26"/>
    </row>
    <row r="42" spans="1:53" ht="15.75" thickBot="1" x14ac:dyDescent="0.3">
      <c r="A42" s="37">
        <v>33</v>
      </c>
      <c r="B42" s="12" t="s">
        <v>341</v>
      </c>
      <c r="C42" s="74">
        <v>2.6314099999999998</v>
      </c>
      <c r="D42" s="102" t="s">
        <v>33</v>
      </c>
      <c r="E42" s="103" t="s">
        <v>34</v>
      </c>
      <c r="F42" s="104" t="s">
        <v>52</v>
      </c>
      <c r="G42" s="106">
        <v>670</v>
      </c>
      <c r="H42" s="180" t="s">
        <v>210</v>
      </c>
      <c r="I42" s="36" t="s">
        <v>110</v>
      </c>
      <c r="J42" s="56">
        <v>499.25</v>
      </c>
      <c r="K42" s="57" t="s">
        <v>92</v>
      </c>
      <c r="L42" s="26"/>
    </row>
    <row r="43" spans="1:53" s="1" customFormat="1" ht="15.75" thickBot="1" x14ac:dyDescent="0.3">
      <c r="A43" s="6" t="s">
        <v>3</v>
      </c>
      <c r="B43" s="32"/>
      <c r="C43" s="77">
        <f>SUM(C10:C42)</f>
        <v>67881.845899999986</v>
      </c>
      <c r="D43" s="119"/>
      <c r="E43" s="120"/>
      <c r="F43" s="121"/>
      <c r="G43" s="77">
        <f>SUM(G10:G42)</f>
        <v>12513.43</v>
      </c>
      <c r="H43" s="185"/>
      <c r="I43" s="35"/>
      <c r="J43" s="90">
        <f>SUM(J10:J42)</f>
        <v>11927.555680000003</v>
      </c>
      <c r="K43" s="185"/>
      <c r="L43" s="7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</row>
    <row r="44" spans="1:53" ht="33.75" customHeight="1" x14ac:dyDescent="0.25">
      <c r="A44" s="4" t="s">
        <v>4</v>
      </c>
      <c r="B44" s="12"/>
      <c r="C44" s="74"/>
      <c r="D44" s="122"/>
      <c r="E44" s="123"/>
      <c r="F44" s="124"/>
      <c r="G44" s="125"/>
      <c r="H44" s="186"/>
      <c r="I44" s="17"/>
      <c r="J44" s="188"/>
      <c r="K44" s="57"/>
      <c r="L44" s="26"/>
    </row>
    <row r="45" spans="1:53" ht="30" x14ac:dyDescent="0.25">
      <c r="A45" s="5">
        <v>1</v>
      </c>
      <c r="B45" s="62" t="s">
        <v>351</v>
      </c>
      <c r="C45" s="78">
        <v>1082.0776899999998</v>
      </c>
      <c r="D45" s="161" t="s">
        <v>36</v>
      </c>
      <c r="E45" s="127" t="s">
        <v>37</v>
      </c>
      <c r="F45" s="128" t="s">
        <v>54</v>
      </c>
      <c r="G45" s="129" t="s">
        <v>32</v>
      </c>
      <c r="H45" s="169" t="s">
        <v>219</v>
      </c>
      <c r="I45" s="18" t="s">
        <v>119</v>
      </c>
      <c r="J45" s="58">
        <v>198.41667000000001</v>
      </c>
      <c r="K45" s="59">
        <v>42712</v>
      </c>
      <c r="L45" s="27"/>
    </row>
    <row r="46" spans="1:53" x14ac:dyDescent="0.25">
      <c r="A46" s="5">
        <v>4</v>
      </c>
      <c r="B46" s="13" t="s">
        <v>352</v>
      </c>
      <c r="C46" s="78">
        <v>776.57493999999997</v>
      </c>
      <c r="D46" s="130" t="s">
        <v>32</v>
      </c>
      <c r="E46" s="131" t="s">
        <v>32</v>
      </c>
      <c r="F46" s="128" t="s">
        <v>32</v>
      </c>
      <c r="G46" s="129" t="s">
        <v>32</v>
      </c>
      <c r="H46" s="169" t="s">
        <v>220</v>
      </c>
      <c r="I46" s="18" t="s">
        <v>110</v>
      </c>
      <c r="J46" s="58">
        <v>5291.4870341187998</v>
      </c>
      <c r="K46" s="59">
        <v>42673</v>
      </c>
      <c r="L46" s="27"/>
    </row>
    <row r="47" spans="1:53" s="67" customFormat="1" x14ac:dyDescent="0.25">
      <c r="A47" s="5">
        <v>6</v>
      </c>
      <c r="B47" s="71" t="s">
        <v>353</v>
      </c>
      <c r="C47" s="79">
        <v>540</v>
      </c>
      <c r="D47" s="132" t="s">
        <v>36</v>
      </c>
      <c r="E47" s="133" t="s">
        <v>34</v>
      </c>
      <c r="F47" s="134" t="s">
        <v>57</v>
      </c>
      <c r="G47" s="135">
        <v>2060</v>
      </c>
      <c r="H47" s="187" t="s">
        <v>221</v>
      </c>
      <c r="I47" s="68" t="s">
        <v>119</v>
      </c>
      <c r="J47" s="191">
        <v>2250</v>
      </c>
      <c r="K47" s="69" t="s">
        <v>92</v>
      </c>
      <c r="L47" s="70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</row>
    <row r="48" spans="1:53" x14ac:dyDescent="0.25">
      <c r="A48" s="5">
        <v>8</v>
      </c>
      <c r="B48" s="13" t="s">
        <v>354</v>
      </c>
      <c r="C48" s="78">
        <v>456.54372999999998</v>
      </c>
      <c r="D48" s="136" t="s">
        <v>32</v>
      </c>
      <c r="E48" s="127" t="s">
        <v>32</v>
      </c>
      <c r="F48" s="128" t="s">
        <v>32</v>
      </c>
      <c r="G48" s="129" t="s">
        <v>32</v>
      </c>
      <c r="H48" s="169" t="s">
        <v>222</v>
      </c>
      <c r="I48" s="18" t="s">
        <v>120</v>
      </c>
      <c r="J48" s="58">
        <v>6989.9175821812996</v>
      </c>
      <c r="K48" s="59">
        <v>42673</v>
      </c>
      <c r="L48" s="27"/>
    </row>
    <row r="49" spans="1:12" x14ac:dyDescent="0.25">
      <c r="A49" s="5">
        <v>9</v>
      </c>
      <c r="B49" s="13" t="s">
        <v>355</v>
      </c>
      <c r="C49" s="78">
        <v>446.49959999999999</v>
      </c>
      <c r="D49" s="126" t="s">
        <v>36</v>
      </c>
      <c r="E49" s="127" t="s">
        <v>34</v>
      </c>
      <c r="F49" s="137" t="s">
        <v>59</v>
      </c>
      <c r="G49" s="129">
        <v>631</v>
      </c>
      <c r="H49" s="169" t="s">
        <v>223</v>
      </c>
      <c r="I49" s="18" t="s">
        <v>121</v>
      </c>
      <c r="J49" s="58">
        <v>621.18299999999999</v>
      </c>
      <c r="K49" s="59">
        <v>42711</v>
      </c>
      <c r="L49" s="27"/>
    </row>
    <row r="50" spans="1:12" x14ac:dyDescent="0.25">
      <c r="A50" s="5">
        <v>10</v>
      </c>
      <c r="B50" s="13" t="s">
        <v>354</v>
      </c>
      <c r="C50" s="78">
        <v>341.45051000000001</v>
      </c>
      <c r="D50" s="136" t="s">
        <v>32</v>
      </c>
      <c r="E50" s="127" t="s">
        <v>32</v>
      </c>
      <c r="F50" s="128" t="s">
        <v>32</v>
      </c>
      <c r="G50" s="129" t="s">
        <v>32</v>
      </c>
      <c r="H50" s="169" t="s">
        <v>224</v>
      </c>
      <c r="I50" s="18" t="s">
        <v>122</v>
      </c>
      <c r="J50" s="58">
        <v>764.1365419023</v>
      </c>
      <c r="K50" s="59">
        <v>42673</v>
      </c>
      <c r="L50" s="27"/>
    </row>
    <row r="51" spans="1:12" x14ac:dyDescent="0.25">
      <c r="A51" s="5">
        <v>11</v>
      </c>
      <c r="B51" s="13" t="s">
        <v>356</v>
      </c>
      <c r="C51" s="78">
        <v>209.32509999999999</v>
      </c>
      <c r="D51" s="136" t="s">
        <v>32</v>
      </c>
      <c r="E51" s="127" t="s">
        <v>32</v>
      </c>
      <c r="F51" s="128" t="s">
        <v>32</v>
      </c>
      <c r="G51" s="129" t="s">
        <v>32</v>
      </c>
      <c r="H51" s="169" t="s">
        <v>225</v>
      </c>
      <c r="I51" s="18" t="s">
        <v>123</v>
      </c>
      <c r="J51" s="58">
        <v>1826.6042242153001</v>
      </c>
      <c r="K51" s="59">
        <v>42704</v>
      </c>
      <c r="L51" s="27"/>
    </row>
    <row r="52" spans="1:12" x14ac:dyDescent="0.25">
      <c r="A52" s="53">
        <v>12</v>
      </c>
      <c r="B52" s="13" t="s">
        <v>357</v>
      </c>
      <c r="C52" s="78">
        <v>154.97427999999999</v>
      </c>
      <c r="D52" s="136" t="s">
        <v>32</v>
      </c>
      <c r="E52" s="127" t="s">
        <v>32</v>
      </c>
      <c r="F52" s="128" t="s">
        <v>32</v>
      </c>
      <c r="G52" s="129" t="s">
        <v>32</v>
      </c>
      <c r="H52" s="169" t="s">
        <v>226</v>
      </c>
      <c r="I52" s="18" t="s">
        <v>120</v>
      </c>
      <c r="J52" s="58">
        <v>2637.487019831</v>
      </c>
      <c r="K52" s="59">
        <v>42704</v>
      </c>
      <c r="L52" s="27"/>
    </row>
    <row r="53" spans="1:12" x14ac:dyDescent="0.25">
      <c r="A53" s="5">
        <v>15</v>
      </c>
      <c r="B53" s="13" t="s">
        <v>358</v>
      </c>
      <c r="C53" s="78">
        <v>103.0288</v>
      </c>
      <c r="D53" s="126" t="s">
        <v>36</v>
      </c>
      <c r="E53" s="138" t="s">
        <v>37</v>
      </c>
      <c r="F53" s="137" t="s">
        <v>60</v>
      </c>
      <c r="G53" s="129" t="s">
        <v>32</v>
      </c>
      <c r="H53" s="169" t="s">
        <v>227</v>
      </c>
      <c r="I53" s="18" t="s">
        <v>124</v>
      </c>
      <c r="J53" s="58">
        <v>85.857330000000005</v>
      </c>
      <c r="K53" s="59">
        <v>42579</v>
      </c>
      <c r="L53" s="27"/>
    </row>
    <row r="54" spans="1:12" x14ac:dyDescent="0.25">
      <c r="A54" s="5">
        <v>16</v>
      </c>
      <c r="B54" s="13" t="s">
        <v>357</v>
      </c>
      <c r="C54" s="78">
        <v>80.127660000000006</v>
      </c>
      <c r="D54" s="136" t="s">
        <v>32</v>
      </c>
      <c r="E54" s="127" t="s">
        <v>32</v>
      </c>
      <c r="F54" s="128" t="s">
        <v>32</v>
      </c>
      <c r="G54" s="129" t="s">
        <v>32</v>
      </c>
      <c r="H54" s="169" t="s">
        <v>228</v>
      </c>
      <c r="I54" s="18" t="s">
        <v>110</v>
      </c>
      <c r="J54" s="58">
        <v>1424.7161294557</v>
      </c>
      <c r="K54" s="59">
        <v>42704</v>
      </c>
      <c r="L54" s="27"/>
    </row>
    <row r="55" spans="1:12" x14ac:dyDescent="0.25">
      <c r="A55" s="53">
        <v>17</v>
      </c>
      <c r="B55" s="13" t="s">
        <v>359</v>
      </c>
      <c r="C55" s="78">
        <v>67.457630000000009</v>
      </c>
      <c r="D55" s="136" t="s">
        <v>32</v>
      </c>
      <c r="E55" s="127" t="s">
        <v>32</v>
      </c>
      <c r="F55" s="128" t="s">
        <v>32</v>
      </c>
      <c r="G55" s="129" t="s">
        <v>32</v>
      </c>
      <c r="H55" s="169" t="s">
        <v>229</v>
      </c>
      <c r="I55" s="18" t="s">
        <v>125</v>
      </c>
      <c r="J55" s="58">
        <v>2961.3517555913004</v>
      </c>
      <c r="K55" s="59">
        <v>42704</v>
      </c>
      <c r="L55" s="27"/>
    </row>
    <row r="56" spans="1:12" x14ac:dyDescent="0.25">
      <c r="A56" s="5">
        <v>18</v>
      </c>
      <c r="B56" s="13" t="s">
        <v>360</v>
      </c>
      <c r="C56" s="78">
        <v>60</v>
      </c>
      <c r="D56" s="126" t="s">
        <v>48</v>
      </c>
      <c r="E56" s="139" t="s">
        <v>49</v>
      </c>
      <c r="F56" s="128">
        <v>9054421</v>
      </c>
      <c r="G56" s="129">
        <v>70</v>
      </c>
      <c r="H56" s="169" t="s">
        <v>230</v>
      </c>
      <c r="I56" s="18" t="s">
        <v>126</v>
      </c>
      <c r="J56" s="58">
        <v>50</v>
      </c>
      <c r="K56" s="59">
        <v>42692</v>
      </c>
      <c r="L56" s="27"/>
    </row>
    <row r="57" spans="1:12" x14ac:dyDescent="0.25">
      <c r="A57" s="5">
        <v>19</v>
      </c>
      <c r="B57" s="13" t="s">
        <v>361</v>
      </c>
      <c r="C57" s="78">
        <v>59.540620000000004</v>
      </c>
      <c r="D57" s="140" t="s">
        <v>53</v>
      </c>
      <c r="E57" s="141" t="s">
        <v>61</v>
      </c>
      <c r="F57" s="142" t="s">
        <v>32</v>
      </c>
      <c r="G57" s="143">
        <v>70</v>
      </c>
      <c r="H57" s="169" t="s">
        <v>231</v>
      </c>
      <c r="I57" s="18" t="s">
        <v>125</v>
      </c>
      <c r="J57" s="58">
        <v>49.617179999999998</v>
      </c>
      <c r="K57" s="59">
        <v>42680</v>
      </c>
      <c r="L57" s="27"/>
    </row>
    <row r="58" spans="1:12" x14ac:dyDescent="0.25">
      <c r="A58" s="5">
        <v>21</v>
      </c>
      <c r="B58" s="13" t="s">
        <v>354</v>
      </c>
      <c r="C58" s="78">
        <v>37.51464</v>
      </c>
      <c r="D58" s="136" t="s">
        <v>32</v>
      </c>
      <c r="E58" s="127" t="s">
        <v>32</v>
      </c>
      <c r="F58" s="128" t="s">
        <v>32</v>
      </c>
      <c r="G58" s="129" t="s">
        <v>32</v>
      </c>
      <c r="H58" s="169" t="s">
        <v>232</v>
      </c>
      <c r="I58" s="18" t="s">
        <v>125</v>
      </c>
      <c r="J58" s="58">
        <v>1992.8171314126</v>
      </c>
      <c r="K58" s="59">
        <v>42673</v>
      </c>
      <c r="L58" s="27"/>
    </row>
    <row r="59" spans="1:12" x14ac:dyDescent="0.25">
      <c r="A59" s="53">
        <v>22</v>
      </c>
      <c r="B59" s="13" t="s">
        <v>362</v>
      </c>
      <c r="C59" s="78">
        <v>17.147200000000002</v>
      </c>
      <c r="D59" s="136" t="s">
        <v>32</v>
      </c>
      <c r="E59" s="127" t="s">
        <v>32</v>
      </c>
      <c r="F59" s="128" t="s">
        <v>32</v>
      </c>
      <c r="G59" s="129" t="s">
        <v>32</v>
      </c>
      <c r="H59" s="169" t="s">
        <v>233</v>
      </c>
      <c r="I59" s="18" t="s">
        <v>127</v>
      </c>
      <c r="J59" s="58" t="s">
        <v>92</v>
      </c>
      <c r="K59" s="59" t="s">
        <v>92</v>
      </c>
      <c r="L59" s="27"/>
    </row>
    <row r="60" spans="1:12" x14ac:dyDescent="0.25">
      <c r="A60" s="5">
        <v>23</v>
      </c>
      <c r="B60" s="13" t="s">
        <v>363</v>
      </c>
      <c r="C60" s="78">
        <v>14.012559999999999</v>
      </c>
      <c r="D60" s="136" t="s">
        <v>32</v>
      </c>
      <c r="E60" s="144" t="s">
        <v>32</v>
      </c>
      <c r="F60" s="49" t="s">
        <v>32</v>
      </c>
      <c r="G60" s="145" t="s">
        <v>32</v>
      </c>
      <c r="H60" s="169" t="s">
        <v>234</v>
      </c>
      <c r="I60" s="18" t="s">
        <v>128</v>
      </c>
      <c r="J60" s="58" t="s">
        <v>92</v>
      </c>
      <c r="K60" s="59" t="s">
        <v>92</v>
      </c>
      <c r="L60" s="27"/>
    </row>
    <row r="61" spans="1:12" x14ac:dyDescent="0.25">
      <c r="A61" s="5">
        <v>24</v>
      </c>
      <c r="B61" s="13" t="s">
        <v>364</v>
      </c>
      <c r="C61" s="78">
        <v>10.8</v>
      </c>
      <c r="D61" s="50" t="s">
        <v>32</v>
      </c>
      <c r="E61" s="55" t="s">
        <v>32</v>
      </c>
      <c r="F61" s="49" t="s">
        <v>32</v>
      </c>
      <c r="G61" s="145" t="s">
        <v>32</v>
      </c>
      <c r="H61" s="169" t="s">
        <v>235</v>
      </c>
      <c r="I61" s="18" t="s">
        <v>129</v>
      </c>
      <c r="J61" s="58">
        <v>14</v>
      </c>
      <c r="K61" s="59">
        <v>42633</v>
      </c>
      <c r="L61" s="27"/>
    </row>
    <row r="62" spans="1:12" x14ac:dyDescent="0.25">
      <c r="A62" s="5">
        <v>26</v>
      </c>
      <c r="B62" s="13" t="s">
        <v>365</v>
      </c>
      <c r="C62" s="78">
        <v>10.506</v>
      </c>
      <c r="D62" s="48" t="s">
        <v>36</v>
      </c>
      <c r="E62" s="55" t="s">
        <v>37</v>
      </c>
      <c r="F62" s="49" t="s">
        <v>54</v>
      </c>
      <c r="G62" s="145" t="s">
        <v>32</v>
      </c>
      <c r="H62" s="169" t="s">
        <v>236</v>
      </c>
      <c r="I62" s="18" t="s">
        <v>119</v>
      </c>
      <c r="J62" s="58">
        <v>17.510000000000002</v>
      </c>
      <c r="K62" s="59">
        <v>42713</v>
      </c>
      <c r="L62" s="27"/>
    </row>
    <row r="63" spans="1:12" x14ac:dyDescent="0.25">
      <c r="A63" s="53">
        <v>27</v>
      </c>
      <c r="B63" s="13" t="s">
        <v>366</v>
      </c>
      <c r="C63" s="78">
        <v>9.6</v>
      </c>
      <c r="D63" s="48" t="s">
        <v>32</v>
      </c>
      <c r="E63" s="144" t="s">
        <v>62</v>
      </c>
      <c r="F63" s="49" t="s">
        <v>32</v>
      </c>
      <c r="G63" s="146">
        <v>450</v>
      </c>
      <c r="H63" s="169" t="s">
        <v>237</v>
      </c>
      <c r="I63" s="18" t="s">
        <v>130</v>
      </c>
      <c r="J63" s="58">
        <v>450</v>
      </c>
      <c r="K63" s="59">
        <v>43671</v>
      </c>
      <c r="L63" s="27"/>
    </row>
    <row r="64" spans="1:12" x14ac:dyDescent="0.25">
      <c r="A64" s="5">
        <v>29</v>
      </c>
      <c r="B64" s="13" t="s">
        <v>367</v>
      </c>
      <c r="C64" s="78">
        <v>2.7850600000000001</v>
      </c>
      <c r="D64" s="50" t="s">
        <v>32</v>
      </c>
      <c r="E64" s="55" t="s">
        <v>32</v>
      </c>
      <c r="F64" s="49" t="s">
        <v>32</v>
      </c>
      <c r="G64" s="145" t="s">
        <v>32</v>
      </c>
      <c r="H64" s="169" t="s">
        <v>238</v>
      </c>
      <c r="I64" s="18" t="s">
        <v>131</v>
      </c>
      <c r="J64" s="58" t="s">
        <v>92</v>
      </c>
      <c r="K64" s="59" t="s">
        <v>92</v>
      </c>
      <c r="L64" s="27"/>
    </row>
    <row r="65" spans="1:52" x14ac:dyDescent="0.25">
      <c r="A65" s="5">
        <v>30</v>
      </c>
      <c r="B65" s="13" t="s">
        <v>368</v>
      </c>
      <c r="C65" s="78">
        <v>0.81015999999999999</v>
      </c>
      <c r="D65" s="50" t="s">
        <v>32</v>
      </c>
      <c r="E65" s="55" t="s">
        <v>32</v>
      </c>
      <c r="F65" s="49" t="s">
        <v>32</v>
      </c>
      <c r="G65" s="145" t="s">
        <v>32</v>
      </c>
      <c r="H65" s="169" t="s">
        <v>239</v>
      </c>
      <c r="I65" s="18" t="s">
        <v>132</v>
      </c>
      <c r="J65" s="58" t="s">
        <v>92</v>
      </c>
      <c r="K65" s="59" t="s">
        <v>92</v>
      </c>
      <c r="L65" s="27"/>
    </row>
    <row r="66" spans="1:52" ht="15.75" thickBot="1" x14ac:dyDescent="0.3">
      <c r="A66" s="5">
        <v>31</v>
      </c>
      <c r="B66" s="13" t="s">
        <v>369</v>
      </c>
      <c r="C66" s="78">
        <v>0.51646999999999998</v>
      </c>
      <c r="D66" s="50" t="s">
        <v>53</v>
      </c>
      <c r="E66" s="55" t="s">
        <v>63</v>
      </c>
      <c r="F66" s="49" t="s">
        <v>32</v>
      </c>
      <c r="G66" s="145" t="s">
        <v>32</v>
      </c>
      <c r="H66" s="169" t="s">
        <v>240</v>
      </c>
      <c r="I66" s="18" t="s">
        <v>133</v>
      </c>
      <c r="J66" s="58">
        <v>17.714830000000003</v>
      </c>
      <c r="K66" s="60" t="s">
        <v>92</v>
      </c>
      <c r="L66" s="27"/>
    </row>
    <row r="67" spans="1:52" s="1" customFormat="1" ht="15.75" thickBot="1" x14ac:dyDescent="0.3">
      <c r="A67" s="6" t="s">
        <v>5</v>
      </c>
      <c r="B67" s="32"/>
      <c r="C67" s="77">
        <f>SUM(C45:C66)</f>
        <v>4481.2926500000003</v>
      </c>
      <c r="D67" s="119"/>
      <c r="E67" s="120"/>
      <c r="F67" s="121"/>
      <c r="G67" s="77">
        <f>SUM(G45:G66)</f>
        <v>3281</v>
      </c>
      <c r="H67" s="185"/>
      <c r="I67" s="35"/>
      <c r="J67" s="77">
        <f>SUM(J45:J66)</f>
        <v>27642.816428708298</v>
      </c>
      <c r="K67" s="185"/>
      <c r="L67" s="7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</row>
    <row r="68" spans="1:52" ht="29.25" customHeight="1" x14ac:dyDescent="0.25">
      <c r="A68" s="5" t="s">
        <v>6</v>
      </c>
      <c r="B68" s="13"/>
      <c r="C68" s="78"/>
      <c r="D68" s="136"/>
      <c r="E68" s="127"/>
      <c r="F68" s="128"/>
      <c r="G68" s="129"/>
      <c r="H68" s="169"/>
      <c r="I68" s="18"/>
      <c r="J68" s="58"/>
      <c r="K68" s="57"/>
      <c r="L68" s="26"/>
    </row>
    <row r="69" spans="1:52" x14ac:dyDescent="0.25">
      <c r="A69" s="5">
        <v>1</v>
      </c>
      <c r="B69" s="13" t="s">
        <v>370</v>
      </c>
      <c r="C69" s="78">
        <v>1496.24207</v>
      </c>
      <c r="D69" s="136" t="s">
        <v>32</v>
      </c>
      <c r="E69" s="127" t="s">
        <v>32</v>
      </c>
      <c r="F69" s="128" t="s">
        <v>32</v>
      </c>
      <c r="G69" s="129" t="s">
        <v>32</v>
      </c>
      <c r="H69" s="169" t="s">
        <v>241</v>
      </c>
      <c r="I69" s="18" t="s">
        <v>134</v>
      </c>
      <c r="J69" s="192">
        <v>6685.2</v>
      </c>
      <c r="K69" s="59">
        <v>42945</v>
      </c>
      <c r="L69" s="26"/>
    </row>
    <row r="70" spans="1:52" x14ac:dyDescent="0.25">
      <c r="A70" s="5">
        <v>2</v>
      </c>
      <c r="B70" s="13" t="s">
        <v>371</v>
      </c>
      <c r="C70" s="78">
        <v>621.4201700000001</v>
      </c>
      <c r="D70" s="136" t="s">
        <v>33</v>
      </c>
      <c r="E70" s="127" t="s">
        <v>34</v>
      </c>
      <c r="F70" s="137" t="s">
        <v>64</v>
      </c>
      <c r="G70" s="129">
        <v>540</v>
      </c>
      <c r="H70" s="169" t="s">
        <v>242</v>
      </c>
      <c r="I70" s="18" t="s">
        <v>135</v>
      </c>
      <c r="J70" s="58">
        <v>538.17082999999991</v>
      </c>
      <c r="K70" s="59" t="s">
        <v>92</v>
      </c>
      <c r="L70" s="26"/>
    </row>
    <row r="71" spans="1:52" x14ac:dyDescent="0.25">
      <c r="A71" s="5">
        <v>3</v>
      </c>
      <c r="B71" s="13" t="s">
        <v>372</v>
      </c>
      <c r="C71" s="78">
        <v>581.19537000000003</v>
      </c>
      <c r="D71" s="136" t="s">
        <v>32</v>
      </c>
      <c r="E71" s="127" t="s">
        <v>32</v>
      </c>
      <c r="F71" s="128" t="s">
        <v>32</v>
      </c>
      <c r="G71" s="129" t="s">
        <v>32</v>
      </c>
      <c r="H71" s="169" t="s">
        <v>243</v>
      </c>
      <c r="I71" s="18" t="s">
        <v>98</v>
      </c>
      <c r="J71" s="58">
        <v>3347.46</v>
      </c>
      <c r="K71" s="59">
        <v>42887</v>
      </c>
      <c r="L71" s="26"/>
    </row>
    <row r="72" spans="1:52" x14ac:dyDescent="0.25">
      <c r="A72" s="5">
        <v>4</v>
      </c>
      <c r="B72" s="13" t="s">
        <v>373</v>
      </c>
      <c r="C72" s="78">
        <v>471.46320000000003</v>
      </c>
      <c r="D72" s="136" t="s">
        <v>33</v>
      </c>
      <c r="E72" s="127" t="s">
        <v>34</v>
      </c>
      <c r="F72" s="137" t="s">
        <v>65</v>
      </c>
      <c r="G72" s="129"/>
      <c r="H72" s="169" t="s">
        <v>244</v>
      </c>
      <c r="I72" s="18" t="s">
        <v>136</v>
      </c>
      <c r="J72" s="58">
        <v>6314.88</v>
      </c>
      <c r="K72" s="59">
        <v>43528</v>
      </c>
      <c r="L72" s="26"/>
    </row>
    <row r="73" spans="1:52" x14ac:dyDescent="0.25">
      <c r="A73" s="5">
        <v>5</v>
      </c>
      <c r="B73" s="13" t="s">
        <v>374</v>
      </c>
      <c r="C73" s="78">
        <v>361.02971000000002</v>
      </c>
      <c r="D73" s="136" t="s">
        <v>33</v>
      </c>
      <c r="E73" s="128" t="s">
        <v>34</v>
      </c>
      <c r="F73" s="147" t="s">
        <v>66</v>
      </c>
      <c r="G73" s="129">
        <v>400</v>
      </c>
      <c r="H73" s="169" t="s">
        <v>245</v>
      </c>
      <c r="I73" s="18" t="s">
        <v>110</v>
      </c>
      <c r="J73" s="58">
        <v>439</v>
      </c>
      <c r="K73" s="59">
        <v>42632</v>
      </c>
      <c r="L73" s="26"/>
    </row>
    <row r="74" spans="1:52" ht="30" x14ac:dyDescent="0.25">
      <c r="A74" s="5">
        <v>6</v>
      </c>
      <c r="B74" s="62" t="s">
        <v>375</v>
      </c>
      <c r="C74" s="78">
        <v>350.14841999999999</v>
      </c>
      <c r="D74" s="126" t="s">
        <v>39</v>
      </c>
      <c r="E74" s="137" t="s">
        <v>67</v>
      </c>
      <c r="F74" s="148" t="s">
        <v>68</v>
      </c>
      <c r="G74" s="129">
        <v>1700</v>
      </c>
      <c r="H74" s="169" t="s">
        <v>246</v>
      </c>
      <c r="I74" s="18" t="s">
        <v>137</v>
      </c>
      <c r="J74" s="200" t="s">
        <v>92</v>
      </c>
      <c r="K74" s="59">
        <v>43306</v>
      </c>
      <c r="L74" s="26"/>
    </row>
    <row r="75" spans="1:52" x14ac:dyDescent="0.25">
      <c r="A75" s="5">
        <v>7</v>
      </c>
      <c r="B75" s="13" t="s">
        <v>376</v>
      </c>
      <c r="C75" s="78">
        <v>301.21713</v>
      </c>
      <c r="D75" s="136" t="s">
        <v>32</v>
      </c>
      <c r="E75" s="127" t="s">
        <v>32</v>
      </c>
      <c r="F75" s="127" t="s">
        <v>32</v>
      </c>
      <c r="G75" s="129" t="s">
        <v>32</v>
      </c>
      <c r="H75" s="169" t="s">
        <v>247</v>
      </c>
      <c r="I75" s="18" t="s">
        <v>134</v>
      </c>
      <c r="J75" s="58">
        <v>1420</v>
      </c>
      <c r="K75" s="59">
        <v>42945</v>
      </c>
      <c r="L75" s="26"/>
    </row>
    <row r="76" spans="1:52" x14ac:dyDescent="0.25">
      <c r="A76" s="5">
        <v>8</v>
      </c>
      <c r="B76" s="13" t="s">
        <v>377</v>
      </c>
      <c r="C76" s="78">
        <v>258.70467000000002</v>
      </c>
      <c r="D76" s="136" t="s">
        <v>33</v>
      </c>
      <c r="E76" s="127" t="s">
        <v>34</v>
      </c>
      <c r="F76" s="138" t="s">
        <v>69</v>
      </c>
      <c r="G76" s="129">
        <v>220</v>
      </c>
      <c r="H76" s="169" t="s">
        <v>248</v>
      </c>
      <c r="I76" s="18" t="s">
        <v>119</v>
      </c>
      <c r="J76" s="58">
        <v>241.72214000000002</v>
      </c>
      <c r="K76" s="59">
        <v>42691</v>
      </c>
      <c r="L76" s="26"/>
    </row>
    <row r="77" spans="1:52" x14ac:dyDescent="0.25">
      <c r="A77" s="5">
        <v>9</v>
      </c>
      <c r="B77" s="13" t="s">
        <v>378</v>
      </c>
      <c r="C77" s="78">
        <v>218.25073999999998</v>
      </c>
      <c r="D77" s="136" t="s">
        <v>33</v>
      </c>
      <c r="E77" s="127" t="s">
        <v>34</v>
      </c>
      <c r="F77" s="138" t="s">
        <v>70</v>
      </c>
      <c r="G77" s="129"/>
      <c r="H77" s="169" t="s">
        <v>249</v>
      </c>
      <c r="I77" s="18" t="s">
        <v>138</v>
      </c>
      <c r="J77" s="58">
        <v>2700</v>
      </c>
      <c r="K77" s="59">
        <v>43105</v>
      </c>
      <c r="L77" s="26"/>
    </row>
    <row r="78" spans="1:52" x14ac:dyDescent="0.25">
      <c r="A78" s="5">
        <v>10</v>
      </c>
      <c r="B78" s="13" t="s">
        <v>379</v>
      </c>
      <c r="C78" s="78">
        <v>199.79035999999999</v>
      </c>
      <c r="D78" s="136" t="s">
        <v>32</v>
      </c>
      <c r="E78" s="127" t="s">
        <v>32</v>
      </c>
      <c r="F78" s="127" t="s">
        <v>32</v>
      </c>
      <c r="G78" s="129" t="s">
        <v>32</v>
      </c>
      <c r="H78" s="169" t="s">
        <v>250</v>
      </c>
      <c r="I78" s="18" t="s">
        <v>139</v>
      </c>
      <c r="J78" s="58">
        <v>1380</v>
      </c>
      <c r="K78" s="59">
        <v>42873</v>
      </c>
      <c r="L78" s="26"/>
    </row>
    <row r="79" spans="1:52" ht="30" x14ac:dyDescent="0.25">
      <c r="A79" s="5">
        <v>11</v>
      </c>
      <c r="B79" s="62" t="s">
        <v>375</v>
      </c>
      <c r="C79" s="78">
        <v>161.53598000000002</v>
      </c>
      <c r="D79" s="126" t="s">
        <v>39</v>
      </c>
      <c r="E79" s="138" t="s">
        <v>67</v>
      </c>
      <c r="F79" s="138" t="s">
        <v>68</v>
      </c>
      <c r="G79" s="129">
        <v>1700</v>
      </c>
      <c r="H79" s="169" t="s">
        <v>251</v>
      </c>
      <c r="I79" s="18" t="s">
        <v>140</v>
      </c>
      <c r="J79" s="200" t="s">
        <v>92</v>
      </c>
      <c r="K79" s="59">
        <v>54994</v>
      </c>
      <c r="L79" s="26"/>
    </row>
    <row r="80" spans="1:52" x14ac:dyDescent="0.25">
      <c r="A80" s="5">
        <v>12</v>
      </c>
      <c r="B80" s="13" t="s">
        <v>380</v>
      </c>
      <c r="C80" s="78">
        <v>154.48123000000001</v>
      </c>
      <c r="D80" s="126" t="s">
        <v>36</v>
      </c>
      <c r="E80" s="127" t="s">
        <v>34</v>
      </c>
      <c r="F80" s="138" t="s">
        <v>71</v>
      </c>
      <c r="G80" s="129">
        <v>440</v>
      </c>
      <c r="H80" s="169" t="s">
        <v>252</v>
      </c>
      <c r="I80" s="18" t="s">
        <v>141</v>
      </c>
      <c r="J80" s="58">
        <v>415.39152000000001</v>
      </c>
      <c r="K80" s="59">
        <v>44479</v>
      </c>
      <c r="L80" s="26"/>
    </row>
    <row r="81" spans="1:12" x14ac:dyDescent="0.25">
      <c r="A81" s="5">
        <v>13</v>
      </c>
      <c r="B81" s="13" t="s">
        <v>381</v>
      </c>
      <c r="C81" s="78">
        <v>153.00003000000001</v>
      </c>
      <c r="D81" s="136" t="s">
        <v>33</v>
      </c>
      <c r="E81" s="127" t="s">
        <v>34</v>
      </c>
      <c r="F81" s="138" t="s">
        <v>72</v>
      </c>
      <c r="G81" s="129"/>
      <c r="H81" s="169" t="s">
        <v>253</v>
      </c>
      <c r="I81" s="18" t="s">
        <v>105</v>
      </c>
      <c r="J81" s="58">
        <v>4000</v>
      </c>
      <c r="K81" s="59">
        <v>43477</v>
      </c>
      <c r="L81" s="26"/>
    </row>
    <row r="82" spans="1:12" x14ac:dyDescent="0.25">
      <c r="A82" s="5">
        <v>14</v>
      </c>
      <c r="B82" s="63" t="s">
        <v>93</v>
      </c>
      <c r="C82" s="78">
        <v>142.94999999999999</v>
      </c>
      <c r="D82" s="136" t="s">
        <v>33</v>
      </c>
      <c r="E82" s="127" t="s">
        <v>34</v>
      </c>
      <c r="F82" s="138" t="s">
        <v>73</v>
      </c>
      <c r="G82" s="129">
        <v>300</v>
      </c>
      <c r="H82" s="169" t="s">
        <v>254</v>
      </c>
      <c r="I82" s="18" t="s">
        <v>142</v>
      </c>
      <c r="J82" s="58">
        <v>296.32499999999999</v>
      </c>
      <c r="K82" s="59" t="s">
        <v>92</v>
      </c>
      <c r="L82" s="26"/>
    </row>
    <row r="83" spans="1:12" ht="33.75" customHeight="1" x14ac:dyDescent="0.25">
      <c r="A83" s="5">
        <v>15</v>
      </c>
      <c r="B83" s="62" t="s">
        <v>382</v>
      </c>
      <c r="C83" s="78">
        <v>111.89535000000001</v>
      </c>
      <c r="D83" s="136" t="s">
        <v>33</v>
      </c>
      <c r="E83" s="127" t="s">
        <v>34</v>
      </c>
      <c r="F83" s="138" t="s">
        <v>74</v>
      </c>
      <c r="G83" s="129">
        <v>4000</v>
      </c>
      <c r="H83" s="169" t="s">
        <v>255</v>
      </c>
      <c r="I83" s="18" t="s">
        <v>143</v>
      </c>
      <c r="J83" s="58">
        <v>2700</v>
      </c>
      <c r="K83" s="59">
        <v>43780</v>
      </c>
      <c r="L83" s="26"/>
    </row>
    <row r="84" spans="1:12" ht="32.25" customHeight="1" x14ac:dyDescent="0.25">
      <c r="A84" s="5">
        <v>16</v>
      </c>
      <c r="B84" s="62" t="s">
        <v>382</v>
      </c>
      <c r="C84" s="78">
        <v>108.86563000000001</v>
      </c>
      <c r="D84" s="136" t="s">
        <v>33</v>
      </c>
      <c r="E84" s="127" t="s">
        <v>34</v>
      </c>
      <c r="F84" s="138" t="s">
        <v>74</v>
      </c>
      <c r="G84" s="129">
        <v>4000</v>
      </c>
      <c r="H84" s="169" t="s">
        <v>256</v>
      </c>
      <c r="I84" s="18" t="s">
        <v>144</v>
      </c>
      <c r="J84" s="58">
        <v>400</v>
      </c>
      <c r="K84" s="59">
        <v>43764</v>
      </c>
      <c r="L84" s="26"/>
    </row>
    <row r="85" spans="1:12" x14ac:dyDescent="0.25">
      <c r="A85" s="5">
        <v>17</v>
      </c>
      <c r="B85" s="13" t="s">
        <v>383</v>
      </c>
      <c r="C85" s="78">
        <v>99.729950000000002</v>
      </c>
      <c r="D85" s="136" t="s">
        <v>32</v>
      </c>
      <c r="E85" s="127" t="s">
        <v>32</v>
      </c>
      <c r="F85" s="127" t="s">
        <v>32</v>
      </c>
      <c r="G85" s="129" t="s">
        <v>32</v>
      </c>
      <c r="H85" s="169" t="s">
        <v>257</v>
      </c>
      <c r="I85" s="18" t="s">
        <v>145</v>
      </c>
      <c r="J85" s="58">
        <v>670.29</v>
      </c>
      <c r="K85" s="59">
        <v>42875</v>
      </c>
      <c r="L85" s="26"/>
    </row>
    <row r="86" spans="1:12" x14ac:dyDescent="0.25">
      <c r="A86" s="5">
        <v>18</v>
      </c>
      <c r="B86" s="13" t="s">
        <v>384</v>
      </c>
      <c r="C86" s="78">
        <v>95.966999999999999</v>
      </c>
      <c r="D86" s="126" t="s">
        <v>36</v>
      </c>
      <c r="E86" s="127" t="s">
        <v>34</v>
      </c>
      <c r="F86" s="138" t="s">
        <v>75</v>
      </c>
      <c r="G86" s="129">
        <v>270</v>
      </c>
      <c r="H86" s="169" t="s">
        <v>258</v>
      </c>
      <c r="I86" s="18" t="s">
        <v>146</v>
      </c>
      <c r="J86" s="58">
        <v>429.04078000000004</v>
      </c>
      <c r="K86" s="59">
        <v>43372</v>
      </c>
      <c r="L86" s="26"/>
    </row>
    <row r="87" spans="1:12" x14ac:dyDescent="0.25">
      <c r="A87" s="5">
        <v>19</v>
      </c>
      <c r="B87" s="13" t="s">
        <v>385</v>
      </c>
      <c r="C87" s="78">
        <v>82.131839999999997</v>
      </c>
      <c r="D87" s="136" t="s">
        <v>33</v>
      </c>
      <c r="E87" s="127" t="s">
        <v>34</v>
      </c>
      <c r="F87" s="138" t="s">
        <v>76</v>
      </c>
      <c r="G87" s="129">
        <v>341.1</v>
      </c>
      <c r="H87" s="169" t="s">
        <v>259</v>
      </c>
      <c r="I87" s="18" t="s">
        <v>147</v>
      </c>
      <c r="J87" s="58">
        <v>319.51920000000001</v>
      </c>
      <c r="K87" s="59">
        <v>43654</v>
      </c>
      <c r="L87" s="26"/>
    </row>
    <row r="88" spans="1:12" x14ac:dyDescent="0.25">
      <c r="A88" s="5">
        <v>20</v>
      </c>
      <c r="B88" s="13" t="s">
        <v>386</v>
      </c>
      <c r="C88" s="78">
        <v>81.66</v>
      </c>
      <c r="D88" s="126" t="s">
        <v>36</v>
      </c>
      <c r="E88" s="127" t="s">
        <v>34</v>
      </c>
      <c r="F88" s="138" t="s">
        <v>59</v>
      </c>
      <c r="G88" s="129">
        <v>631</v>
      </c>
      <c r="H88" s="169" t="s">
        <v>260</v>
      </c>
      <c r="I88" s="18" t="s">
        <v>121</v>
      </c>
      <c r="J88" s="58" t="s">
        <v>92</v>
      </c>
      <c r="K88" s="59" t="s">
        <v>92</v>
      </c>
      <c r="L88" s="26"/>
    </row>
    <row r="89" spans="1:12" x14ac:dyDescent="0.25">
      <c r="A89" s="5">
        <v>21</v>
      </c>
      <c r="B89" s="13" t="s">
        <v>387</v>
      </c>
      <c r="C89" s="78">
        <v>70.319999999999993</v>
      </c>
      <c r="D89" s="136" t="s">
        <v>33</v>
      </c>
      <c r="E89" s="127" t="s">
        <v>34</v>
      </c>
      <c r="F89" s="138" t="s">
        <v>77</v>
      </c>
      <c r="G89" s="129">
        <v>450</v>
      </c>
      <c r="H89" s="169" t="s">
        <v>261</v>
      </c>
      <c r="I89" s="18" t="s">
        <v>148</v>
      </c>
      <c r="J89" s="58">
        <v>450</v>
      </c>
      <c r="K89" s="59">
        <v>43661</v>
      </c>
      <c r="L89" s="26"/>
    </row>
    <row r="90" spans="1:12" x14ac:dyDescent="0.25">
      <c r="A90" s="5">
        <v>22</v>
      </c>
      <c r="B90" s="13" t="s">
        <v>388</v>
      </c>
      <c r="C90" s="78">
        <v>67.267200000000003</v>
      </c>
      <c r="D90" s="136" t="s">
        <v>33</v>
      </c>
      <c r="E90" s="127" t="s">
        <v>34</v>
      </c>
      <c r="F90" s="138" t="s">
        <v>76</v>
      </c>
      <c r="G90" s="129">
        <v>306</v>
      </c>
      <c r="H90" s="169" t="s">
        <v>262</v>
      </c>
      <c r="I90" s="18" t="s">
        <v>149</v>
      </c>
      <c r="J90" s="58">
        <v>269.238</v>
      </c>
      <c r="K90" s="59">
        <v>43673</v>
      </c>
      <c r="L90" s="26"/>
    </row>
    <row r="91" spans="1:12" x14ac:dyDescent="0.25">
      <c r="A91" s="5">
        <v>23</v>
      </c>
      <c r="B91" s="13" t="s">
        <v>389</v>
      </c>
      <c r="C91" s="78">
        <v>66.769729999999996</v>
      </c>
      <c r="D91" s="136" t="s">
        <v>32</v>
      </c>
      <c r="E91" s="127" t="s">
        <v>32</v>
      </c>
      <c r="F91" s="127" t="s">
        <v>32</v>
      </c>
      <c r="G91" s="129" t="s">
        <v>32</v>
      </c>
      <c r="H91" s="169" t="s">
        <v>263</v>
      </c>
      <c r="I91" s="18" t="s">
        <v>150</v>
      </c>
      <c r="J91" s="58">
        <v>670.404</v>
      </c>
      <c r="K91" s="59">
        <v>42897</v>
      </c>
      <c r="L91" s="26"/>
    </row>
    <row r="92" spans="1:12" x14ac:dyDescent="0.25">
      <c r="A92" s="5">
        <v>24</v>
      </c>
      <c r="B92" s="13" t="s">
        <v>390</v>
      </c>
      <c r="C92" s="78">
        <v>65.470500000000001</v>
      </c>
      <c r="D92" s="136" t="s">
        <v>32</v>
      </c>
      <c r="E92" s="127" t="s">
        <v>78</v>
      </c>
      <c r="F92" s="127" t="s">
        <v>32</v>
      </c>
      <c r="G92" s="129">
        <v>100</v>
      </c>
      <c r="H92" s="169" t="s">
        <v>264</v>
      </c>
      <c r="I92" s="18" t="s">
        <v>151</v>
      </c>
      <c r="J92" s="58">
        <v>250</v>
      </c>
      <c r="K92" s="59">
        <v>42789</v>
      </c>
      <c r="L92" s="26"/>
    </row>
    <row r="93" spans="1:12" x14ac:dyDescent="0.25">
      <c r="A93" s="5">
        <v>25</v>
      </c>
      <c r="B93" s="13" t="s">
        <v>391</v>
      </c>
      <c r="C93" s="78">
        <v>62.892110000000002</v>
      </c>
      <c r="D93" s="136" t="s">
        <v>32</v>
      </c>
      <c r="E93" s="127" t="s">
        <v>32</v>
      </c>
      <c r="F93" s="128" t="s">
        <v>32</v>
      </c>
      <c r="G93" s="129" t="s">
        <v>32</v>
      </c>
      <c r="H93" s="169" t="s">
        <v>265</v>
      </c>
      <c r="I93" s="18" t="s">
        <v>152</v>
      </c>
      <c r="J93" s="58">
        <v>559.52</v>
      </c>
      <c r="K93" s="59">
        <v>42951</v>
      </c>
      <c r="L93" s="26"/>
    </row>
    <row r="94" spans="1:12" ht="33" customHeight="1" x14ac:dyDescent="0.25">
      <c r="A94" s="5">
        <v>26</v>
      </c>
      <c r="B94" s="62" t="s">
        <v>392</v>
      </c>
      <c r="C94" s="78">
        <v>49.08426</v>
      </c>
      <c r="D94" s="136" t="s">
        <v>33</v>
      </c>
      <c r="E94" s="127" t="s">
        <v>34</v>
      </c>
      <c r="F94" s="137" t="s">
        <v>74</v>
      </c>
      <c r="G94" s="129">
        <v>300</v>
      </c>
      <c r="H94" s="169" t="s">
        <v>266</v>
      </c>
      <c r="I94" s="18" t="s">
        <v>144</v>
      </c>
      <c r="J94" s="58">
        <v>300</v>
      </c>
      <c r="K94" s="59">
        <v>43764</v>
      </c>
      <c r="L94" s="26"/>
    </row>
    <row r="95" spans="1:12" x14ac:dyDescent="0.25">
      <c r="A95" s="5">
        <v>27</v>
      </c>
      <c r="B95" s="13" t="s">
        <v>393</v>
      </c>
      <c r="C95" s="78">
        <v>47.425199999999997</v>
      </c>
      <c r="D95" s="136" t="s">
        <v>32</v>
      </c>
      <c r="E95" s="127" t="s">
        <v>32</v>
      </c>
      <c r="F95" s="128" t="s">
        <v>32</v>
      </c>
      <c r="G95" s="129" t="s">
        <v>32</v>
      </c>
      <c r="H95" s="169" t="s">
        <v>267</v>
      </c>
      <c r="I95" s="18" t="s">
        <v>153</v>
      </c>
      <c r="J95" s="58">
        <v>275.154</v>
      </c>
      <c r="K95" s="59">
        <v>42855</v>
      </c>
      <c r="L95" s="26"/>
    </row>
    <row r="96" spans="1:12" ht="33" customHeight="1" x14ac:dyDescent="0.25">
      <c r="A96" s="5">
        <v>28</v>
      </c>
      <c r="B96" s="62" t="s">
        <v>394</v>
      </c>
      <c r="C96" s="78">
        <v>44.427039999999998</v>
      </c>
      <c r="D96" s="136" t="s">
        <v>33</v>
      </c>
      <c r="E96" s="127" t="s">
        <v>34</v>
      </c>
      <c r="F96" s="137" t="s">
        <v>74</v>
      </c>
      <c r="G96" s="129">
        <v>600</v>
      </c>
      <c r="H96" s="169" t="s">
        <v>268</v>
      </c>
      <c r="I96" s="18" t="s">
        <v>143</v>
      </c>
      <c r="J96" s="58">
        <v>600</v>
      </c>
      <c r="K96" s="59">
        <v>43780</v>
      </c>
      <c r="L96" s="26"/>
    </row>
    <row r="97" spans="1:12" x14ac:dyDescent="0.25">
      <c r="A97" s="5">
        <v>29</v>
      </c>
      <c r="B97" s="13" t="s">
        <v>395</v>
      </c>
      <c r="C97" s="78">
        <v>43.076309999999999</v>
      </c>
      <c r="D97" s="136" t="s">
        <v>32</v>
      </c>
      <c r="E97" s="127" t="s">
        <v>32</v>
      </c>
      <c r="F97" s="128" t="s">
        <v>32</v>
      </c>
      <c r="G97" s="129" t="s">
        <v>32</v>
      </c>
      <c r="H97" s="169" t="s">
        <v>269</v>
      </c>
      <c r="I97" s="18" t="s">
        <v>154</v>
      </c>
      <c r="J97" s="58">
        <v>242.46</v>
      </c>
      <c r="K97" s="59">
        <v>42874</v>
      </c>
      <c r="L97" s="26"/>
    </row>
    <row r="98" spans="1:12" x14ac:dyDescent="0.25">
      <c r="A98" s="5">
        <v>30</v>
      </c>
      <c r="B98" s="13" t="s">
        <v>396</v>
      </c>
      <c r="C98" s="78">
        <v>35.6616</v>
      </c>
      <c r="D98" s="136" t="s">
        <v>33</v>
      </c>
      <c r="E98" s="127" t="s">
        <v>34</v>
      </c>
      <c r="F98" s="138" t="s">
        <v>76</v>
      </c>
      <c r="G98" s="129">
        <v>172.8</v>
      </c>
      <c r="H98" s="169" t="s">
        <v>270</v>
      </c>
      <c r="I98" s="18" t="s">
        <v>155</v>
      </c>
      <c r="J98" s="58">
        <v>163.566</v>
      </c>
      <c r="K98" s="59">
        <v>43651</v>
      </c>
      <c r="L98" s="26"/>
    </row>
    <row r="99" spans="1:12" x14ac:dyDescent="0.25">
      <c r="A99" s="5">
        <v>31</v>
      </c>
      <c r="B99" s="13" t="s">
        <v>397</v>
      </c>
      <c r="C99" s="78">
        <v>34.234199999999994</v>
      </c>
      <c r="D99" s="136" t="s">
        <v>33</v>
      </c>
      <c r="E99" s="127" t="s">
        <v>34</v>
      </c>
      <c r="F99" s="138" t="s">
        <v>76</v>
      </c>
      <c r="G99" s="129">
        <v>194.4</v>
      </c>
      <c r="H99" s="169" t="s">
        <v>271</v>
      </c>
      <c r="I99" s="18" t="s">
        <v>155</v>
      </c>
      <c r="J99" s="58">
        <v>180.91249999999999</v>
      </c>
      <c r="K99" s="59">
        <v>43651</v>
      </c>
      <c r="L99" s="26"/>
    </row>
    <row r="100" spans="1:12" x14ac:dyDescent="0.25">
      <c r="A100" s="5">
        <v>32</v>
      </c>
      <c r="B100" s="13" t="s">
        <v>398</v>
      </c>
      <c r="C100" s="78">
        <v>32.22</v>
      </c>
      <c r="D100" s="136" t="s">
        <v>32</v>
      </c>
      <c r="E100" s="127" t="s">
        <v>32</v>
      </c>
      <c r="F100" s="128" t="s">
        <v>32</v>
      </c>
      <c r="G100" s="129" t="s">
        <v>32</v>
      </c>
      <c r="H100" s="169" t="s">
        <v>272</v>
      </c>
      <c r="I100" s="18" t="s">
        <v>156</v>
      </c>
      <c r="J100" s="58">
        <v>26.85</v>
      </c>
      <c r="K100" s="59">
        <v>42614</v>
      </c>
      <c r="L100" s="26"/>
    </row>
    <row r="101" spans="1:12" x14ac:dyDescent="0.25">
      <c r="A101" s="5">
        <v>33</v>
      </c>
      <c r="B101" s="13" t="s">
        <v>399</v>
      </c>
      <c r="C101" s="78">
        <v>27.6</v>
      </c>
      <c r="D101" s="136" t="s">
        <v>32</v>
      </c>
      <c r="E101" s="127" t="s">
        <v>32</v>
      </c>
      <c r="F101" s="128" t="s">
        <v>32</v>
      </c>
      <c r="G101" s="129" t="s">
        <v>32</v>
      </c>
      <c r="H101" s="169" t="s">
        <v>273</v>
      </c>
      <c r="I101" s="18" t="s">
        <v>157</v>
      </c>
      <c r="J101" s="58">
        <v>69</v>
      </c>
      <c r="K101" s="59">
        <v>43011</v>
      </c>
      <c r="L101" s="26"/>
    </row>
    <row r="102" spans="1:12" x14ac:dyDescent="0.25">
      <c r="A102" s="5">
        <v>34</v>
      </c>
      <c r="B102" s="13" t="s">
        <v>400</v>
      </c>
      <c r="C102" s="78">
        <v>25.2</v>
      </c>
      <c r="D102" s="126" t="s">
        <v>53</v>
      </c>
      <c r="E102" s="127" t="s">
        <v>61</v>
      </c>
      <c r="F102" s="128" t="s">
        <v>32</v>
      </c>
      <c r="G102" s="129">
        <v>30</v>
      </c>
      <c r="H102" s="169" t="s">
        <v>274</v>
      </c>
      <c r="I102" s="18" t="s">
        <v>158</v>
      </c>
      <c r="J102" s="58">
        <v>21</v>
      </c>
      <c r="K102" s="59">
        <v>42978</v>
      </c>
      <c r="L102" s="26"/>
    </row>
    <row r="103" spans="1:12" x14ac:dyDescent="0.25">
      <c r="A103" s="5">
        <v>35</v>
      </c>
      <c r="B103" s="13" t="s">
        <v>401</v>
      </c>
      <c r="C103" s="78">
        <v>24.396799999999999</v>
      </c>
      <c r="D103" s="126" t="s">
        <v>36</v>
      </c>
      <c r="E103" s="127" t="s">
        <v>34</v>
      </c>
      <c r="F103" s="128" t="s">
        <v>79</v>
      </c>
      <c r="G103" s="129">
        <v>300</v>
      </c>
      <c r="H103" s="169" t="s">
        <v>275</v>
      </c>
      <c r="I103" s="18" t="s">
        <v>146</v>
      </c>
      <c r="J103" s="58">
        <v>300</v>
      </c>
      <c r="K103" s="59">
        <v>43357</v>
      </c>
      <c r="L103" s="26"/>
    </row>
    <row r="104" spans="1:12" x14ac:dyDescent="0.25">
      <c r="A104" s="5">
        <v>36</v>
      </c>
      <c r="B104" s="13" t="s">
        <v>402</v>
      </c>
      <c r="C104" s="78">
        <v>22.734090000000002</v>
      </c>
      <c r="D104" s="136" t="s">
        <v>32</v>
      </c>
      <c r="E104" s="127" t="s">
        <v>32</v>
      </c>
      <c r="F104" s="128" t="s">
        <v>32</v>
      </c>
      <c r="G104" s="129" t="s">
        <v>32</v>
      </c>
      <c r="H104" s="169" t="s">
        <v>276</v>
      </c>
      <c r="I104" s="18" t="s">
        <v>159</v>
      </c>
      <c r="J104" s="58">
        <v>89.48</v>
      </c>
      <c r="K104" s="59">
        <v>42901</v>
      </c>
      <c r="L104" s="26"/>
    </row>
    <row r="105" spans="1:12" x14ac:dyDescent="0.25">
      <c r="A105" s="5">
        <v>37</v>
      </c>
      <c r="B105" s="13" t="s">
        <v>403</v>
      </c>
      <c r="C105" s="78">
        <v>19.159800000000001</v>
      </c>
      <c r="D105" s="136" t="s">
        <v>32</v>
      </c>
      <c r="E105" s="127" t="s">
        <v>32</v>
      </c>
      <c r="F105" s="128" t="s">
        <v>32</v>
      </c>
      <c r="G105" s="129" t="s">
        <v>32</v>
      </c>
      <c r="H105" s="169" t="s">
        <v>277</v>
      </c>
      <c r="I105" s="18" t="s">
        <v>134</v>
      </c>
      <c r="J105" s="58"/>
      <c r="K105" s="59">
        <v>43286</v>
      </c>
      <c r="L105" s="26"/>
    </row>
    <row r="106" spans="1:12" x14ac:dyDescent="0.25">
      <c r="A106" s="5">
        <v>38</v>
      </c>
      <c r="B106" s="13" t="s">
        <v>404</v>
      </c>
      <c r="C106" s="78">
        <v>16.460999999999999</v>
      </c>
      <c r="D106" s="126" t="s">
        <v>53</v>
      </c>
      <c r="E106" s="149" t="s">
        <v>80</v>
      </c>
      <c r="F106" s="128" t="s">
        <v>32</v>
      </c>
      <c r="G106" s="129" t="s">
        <v>32</v>
      </c>
      <c r="H106" s="169" t="s">
        <v>278</v>
      </c>
      <c r="I106" s="18" t="s">
        <v>160</v>
      </c>
      <c r="J106" s="58">
        <v>30</v>
      </c>
      <c r="K106" s="59">
        <v>42964</v>
      </c>
      <c r="L106" s="26"/>
    </row>
    <row r="107" spans="1:12" x14ac:dyDescent="0.25">
      <c r="A107" s="5">
        <v>39</v>
      </c>
      <c r="B107" s="13" t="s">
        <v>405</v>
      </c>
      <c r="C107" s="78">
        <v>14.04</v>
      </c>
      <c r="D107" s="126" t="s">
        <v>33</v>
      </c>
      <c r="E107" s="127" t="s">
        <v>34</v>
      </c>
      <c r="F107" s="138" t="s">
        <v>81</v>
      </c>
      <c r="G107" s="129">
        <v>186</v>
      </c>
      <c r="H107" s="169" t="s">
        <v>279</v>
      </c>
      <c r="I107" s="18" t="s">
        <v>161</v>
      </c>
      <c r="J107" s="192">
        <v>93.6</v>
      </c>
      <c r="K107" s="59">
        <v>43156</v>
      </c>
      <c r="L107" s="26"/>
    </row>
    <row r="108" spans="1:12" x14ac:dyDescent="0.25">
      <c r="A108" s="5">
        <v>40</v>
      </c>
      <c r="B108" s="13" t="s">
        <v>406</v>
      </c>
      <c r="C108" s="78">
        <v>13.5</v>
      </c>
      <c r="D108" s="136" t="s">
        <v>33</v>
      </c>
      <c r="E108" s="127" t="s">
        <v>34</v>
      </c>
      <c r="F108" s="138" t="s">
        <v>76</v>
      </c>
      <c r="G108" s="129">
        <v>111.9</v>
      </c>
      <c r="H108" s="169" t="s">
        <v>280</v>
      </c>
      <c r="I108" s="18" t="s">
        <v>149</v>
      </c>
      <c r="J108" s="58">
        <v>121.5</v>
      </c>
      <c r="K108" s="59">
        <v>43673</v>
      </c>
      <c r="L108" s="26"/>
    </row>
    <row r="109" spans="1:12" x14ac:dyDescent="0.25">
      <c r="A109" s="5">
        <v>41</v>
      </c>
      <c r="B109" s="13" t="s">
        <v>407</v>
      </c>
      <c r="C109" s="78">
        <v>11.44896</v>
      </c>
      <c r="D109" s="136" t="s">
        <v>50</v>
      </c>
      <c r="E109" s="141" t="s">
        <v>51</v>
      </c>
      <c r="F109" s="138">
        <v>9045341</v>
      </c>
      <c r="G109" s="129">
        <v>66</v>
      </c>
      <c r="H109" s="169" t="s">
        <v>281</v>
      </c>
      <c r="I109" s="18" t="s">
        <v>162</v>
      </c>
      <c r="J109" s="58">
        <v>30</v>
      </c>
      <c r="K109" s="59">
        <v>43020</v>
      </c>
      <c r="L109" s="26"/>
    </row>
    <row r="110" spans="1:12" x14ac:dyDescent="0.25">
      <c r="A110" s="5">
        <v>42</v>
      </c>
      <c r="B110" s="13" t="s">
        <v>408</v>
      </c>
      <c r="C110" s="78">
        <v>11.3088</v>
      </c>
      <c r="D110" s="136" t="s">
        <v>50</v>
      </c>
      <c r="E110" s="141" t="s">
        <v>51</v>
      </c>
      <c r="F110" s="138">
        <v>9047410</v>
      </c>
      <c r="G110" s="129">
        <v>66</v>
      </c>
      <c r="H110" s="169" t="s">
        <v>282</v>
      </c>
      <c r="I110" s="18" t="s">
        <v>163</v>
      </c>
      <c r="J110" s="58">
        <v>55</v>
      </c>
      <c r="K110" s="59">
        <v>43115</v>
      </c>
      <c r="L110" s="26"/>
    </row>
    <row r="111" spans="1:12" x14ac:dyDescent="0.25">
      <c r="A111" s="5">
        <v>43</v>
      </c>
      <c r="B111" s="13" t="s">
        <v>409</v>
      </c>
      <c r="C111" s="78">
        <v>10.951559999999999</v>
      </c>
      <c r="D111" s="136" t="s">
        <v>32</v>
      </c>
      <c r="E111" s="127" t="s">
        <v>32</v>
      </c>
      <c r="F111" s="127" t="s">
        <v>32</v>
      </c>
      <c r="G111" s="129" t="s">
        <v>32</v>
      </c>
      <c r="H111" s="169" t="s">
        <v>283</v>
      </c>
      <c r="I111" s="18" t="s">
        <v>164</v>
      </c>
      <c r="J111" s="58">
        <v>14.4</v>
      </c>
      <c r="K111" s="59">
        <v>42922</v>
      </c>
      <c r="L111" s="26"/>
    </row>
    <row r="112" spans="1:12" x14ac:dyDescent="0.25">
      <c r="A112" s="5">
        <v>44</v>
      </c>
      <c r="B112" s="13" t="s">
        <v>410</v>
      </c>
      <c r="C112" s="78">
        <v>9.3207099999999983</v>
      </c>
      <c r="D112" s="126" t="s">
        <v>36</v>
      </c>
      <c r="E112" s="127" t="s">
        <v>34</v>
      </c>
      <c r="F112" s="138" t="s">
        <v>82</v>
      </c>
      <c r="G112" s="129">
        <v>390</v>
      </c>
      <c r="H112" s="169" t="s">
        <v>284</v>
      </c>
      <c r="I112" s="18" t="s">
        <v>165</v>
      </c>
      <c r="J112" s="58" t="s">
        <v>92</v>
      </c>
      <c r="K112" s="59" t="s">
        <v>92</v>
      </c>
      <c r="L112" s="26"/>
    </row>
    <row r="113" spans="1:12" x14ac:dyDescent="0.25">
      <c r="A113" s="5">
        <v>45</v>
      </c>
      <c r="B113" s="13" t="s">
        <v>411</v>
      </c>
      <c r="C113" s="78">
        <v>8.8740000000000006</v>
      </c>
      <c r="D113" s="136" t="s">
        <v>50</v>
      </c>
      <c r="E113" s="141" t="s">
        <v>51</v>
      </c>
      <c r="F113" s="150">
        <v>9046168</v>
      </c>
      <c r="G113" s="129">
        <v>66</v>
      </c>
      <c r="H113" s="169" t="s">
        <v>285</v>
      </c>
      <c r="I113" s="18" t="s">
        <v>166</v>
      </c>
      <c r="J113" s="58">
        <v>64200</v>
      </c>
      <c r="K113" s="57">
        <v>43036</v>
      </c>
      <c r="L113" s="26"/>
    </row>
    <row r="114" spans="1:12" x14ac:dyDescent="0.25">
      <c r="A114" s="5">
        <v>46</v>
      </c>
      <c r="B114" s="13" t="s">
        <v>412</v>
      </c>
      <c r="C114" s="78">
        <v>8.74512</v>
      </c>
      <c r="D114" s="50" t="s">
        <v>50</v>
      </c>
      <c r="E114" s="151" t="s">
        <v>51</v>
      </c>
      <c r="F114" s="152">
        <v>9052971</v>
      </c>
      <c r="G114" s="129">
        <v>66</v>
      </c>
      <c r="H114" s="169" t="s">
        <v>286</v>
      </c>
      <c r="I114" s="18" t="s">
        <v>167</v>
      </c>
      <c r="J114" s="58">
        <v>66</v>
      </c>
      <c r="K114" s="57">
        <v>43239</v>
      </c>
      <c r="L114" s="26"/>
    </row>
    <row r="115" spans="1:12" x14ac:dyDescent="0.25">
      <c r="A115" s="5">
        <v>47</v>
      </c>
      <c r="B115" s="13" t="s">
        <v>413</v>
      </c>
      <c r="C115" s="78">
        <v>8.4278399999999998</v>
      </c>
      <c r="D115" s="48" t="s">
        <v>53</v>
      </c>
      <c r="E115" s="153" t="s">
        <v>63</v>
      </c>
      <c r="F115" s="55" t="s">
        <v>32</v>
      </c>
      <c r="G115" s="129">
        <v>20</v>
      </c>
      <c r="H115" s="169" t="s">
        <v>287</v>
      </c>
      <c r="I115" s="18" t="s">
        <v>168</v>
      </c>
      <c r="J115" s="58">
        <v>20</v>
      </c>
      <c r="K115" s="57">
        <v>43236</v>
      </c>
      <c r="L115" s="26"/>
    </row>
    <row r="116" spans="1:12" x14ac:dyDescent="0.25">
      <c r="A116" s="5">
        <v>48</v>
      </c>
      <c r="B116" s="13" t="s">
        <v>414</v>
      </c>
      <c r="C116" s="78">
        <v>7.9001999999999999</v>
      </c>
      <c r="D116" s="50" t="s">
        <v>50</v>
      </c>
      <c r="E116" s="151" t="s">
        <v>51</v>
      </c>
      <c r="F116" s="51">
        <v>9044938</v>
      </c>
      <c r="G116" s="145">
        <v>66</v>
      </c>
      <c r="H116" s="169" t="s">
        <v>288</v>
      </c>
      <c r="I116" s="18" t="s">
        <v>169</v>
      </c>
      <c r="J116" s="58">
        <v>30.234000000000002</v>
      </c>
      <c r="K116" s="57">
        <v>43007</v>
      </c>
      <c r="L116" s="26"/>
    </row>
    <row r="117" spans="1:12" x14ac:dyDescent="0.25">
      <c r="A117" s="5">
        <v>49</v>
      </c>
      <c r="B117" s="13" t="s">
        <v>415</v>
      </c>
      <c r="C117" s="78">
        <v>7.38</v>
      </c>
      <c r="D117" s="48" t="s">
        <v>33</v>
      </c>
      <c r="E117" s="55" t="s">
        <v>34</v>
      </c>
      <c r="F117" s="51" t="s">
        <v>81</v>
      </c>
      <c r="G117" s="145">
        <v>186</v>
      </c>
      <c r="H117" s="169" t="s">
        <v>289</v>
      </c>
      <c r="I117" s="18" t="s">
        <v>161</v>
      </c>
      <c r="J117" s="58">
        <v>49.2</v>
      </c>
      <c r="K117" s="57">
        <v>43156</v>
      </c>
      <c r="L117" s="26"/>
    </row>
    <row r="118" spans="1:12" x14ac:dyDescent="0.25">
      <c r="A118" s="5">
        <v>50</v>
      </c>
      <c r="B118" s="13" t="s">
        <v>416</v>
      </c>
      <c r="C118" s="78">
        <v>5.4</v>
      </c>
      <c r="D118" s="50" t="s">
        <v>50</v>
      </c>
      <c r="E118" s="151" t="s">
        <v>51</v>
      </c>
      <c r="F118" s="51">
        <v>9044289</v>
      </c>
      <c r="G118" s="145">
        <v>66</v>
      </c>
      <c r="H118" s="169" t="s">
        <v>290</v>
      </c>
      <c r="I118" s="18" t="s">
        <v>170</v>
      </c>
      <c r="J118" s="58">
        <v>64</v>
      </c>
      <c r="K118" s="57">
        <v>43340</v>
      </c>
      <c r="L118" s="26"/>
    </row>
    <row r="119" spans="1:12" x14ac:dyDescent="0.25">
      <c r="A119" s="5">
        <v>51</v>
      </c>
      <c r="B119" s="13" t="s">
        <v>417</v>
      </c>
      <c r="C119" s="78">
        <v>5.2919999999999998</v>
      </c>
      <c r="D119" s="50" t="s">
        <v>53</v>
      </c>
      <c r="E119" s="55" t="s">
        <v>63</v>
      </c>
      <c r="F119" s="55" t="s">
        <v>32</v>
      </c>
      <c r="G119" s="145">
        <v>20</v>
      </c>
      <c r="H119" s="169" t="s">
        <v>291</v>
      </c>
      <c r="I119" s="18" t="s">
        <v>121</v>
      </c>
      <c r="J119" s="58">
        <v>20</v>
      </c>
      <c r="K119" s="57">
        <v>42858</v>
      </c>
      <c r="L119" s="26"/>
    </row>
    <row r="120" spans="1:12" x14ac:dyDescent="0.25">
      <c r="A120" s="5">
        <v>52</v>
      </c>
      <c r="B120" s="13" t="s">
        <v>418</v>
      </c>
      <c r="C120" s="78">
        <v>4.53552</v>
      </c>
      <c r="D120" s="50" t="s">
        <v>50</v>
      </c>
      <c r="E120" s="151" t="s">
        <v>51</v>
      </c>
      <c r="F120" s="51">
        <v>9047424</v>
      </c>
      <c r="G120" s="145">
        <v>66</v>
      </c>
      <c r="H120" s="169" t="s">
        <v>292</v>
      </c>
      <c r="I120" s="18" t="s">
        <v>171</v>
      </c>
      <c r="J120" s="58">
        <v>28.32</v>
      </c>
      <c r="K120" s="57">
        <v>43078</v>
      </c>
      <c r="L120" s="26"/>
    </row>
    <row r="121" spans="1:12" x14ac:dyDescent="0.25">
      <c r="A121" s="5">
        <v>53</v>
      </c>
      <c r="B121" s="13" t="s">
        <v>419</v>
      </c>
      <c r="C121" s="78">
        <v>4.3426499999999999</v>
      </c>
      <c r="D121" s="50" t="s">
        <v>50</v>
      </c>
      <c r="E121" s="151" t="s">
        <v>51</v>
      </c>
      <c r="F121" s="51">
        <v>9050335</v>
      </c>
      <c r="G121" s="145">
        <v>66</v>
      </c>
      <c r="H121" s="169" t="s">
        <v>293</v>
      </c>
      <c r="I121" s="18" t="s">
        <v>172</v>
      </c>
      <c r="J121" s="58">
        <v>60</v>
      </c>
      <c r="K121" s="57">
        <v>42825</v>
      </c>
      <c r="L121" s="26"/>
    </row>
    <row r="122" spans="1:12" x14ac:dyDescent="0.25">
      <c r="A122" s="5">
        <v>54</v>
      </c>
      <c r="B122" s="13" t="s">
        <v>420</v>
      </c>
      <c r="C122" s="78">
        <v>4.032</v>
      </c>
      <c r="D122" s="48" t="s">
        <v>83</v>
      </c>
      <c r="E122" s="51" t="s">
        <v>84</v>
      </c>
      <c r="F122" s="51" t="s">
        <v>85</v>
      </c>
      <c r="G122" s="145">
        <v>30</v>
      </c>
      <c r="H122" s="169" t="s">
        <v>294</v>
      </c>
      <c r="I122" s="18" t="s">
        <v>173</v>
      </c>
      <c r="J122" s="58">
        <v>20.16</v>
      </c>
      <c r="K122" s="57">
        <v>43251</v>
      </c>
      <c r="L122" s="26"/>
    </row>
    <row r="123" spans="1:12" x14ac:dyDescent="0.25">
      <c r="A123" s="5">
        <v>55</v>
      </c>
      <c r="B123" s="13" t="s">
        <v>421</v>
      </c>
      <c r="C123" s="78">
        <v>3.6</v>
      </c>
      <c r="D123" s="48" t="s">
        <v>48</v>
      </c>
      <c r="E123" s="154" t="s">
        <v>49</v>
      </c>
      <c r="F123" s="55">
        <v>9056853</v>
      </c>
      <c r="G123" s="145">
        <v>70</v>
      </c>
      <c r="H123" s="169" t="s">
        <v>295</v>
      </c>
      <c r="I123" s="18" t="s">
        <v>174</v>
      </c>
      <c r="J123" s="58">
        <v>9</v>
      </c>
      <c r="K123" s="57">
        <v>43046</v>
      </c>
      <c r="L123" s="26"/>
    </row>
    <row r="124" spans="1:12" x14ac:dyDescent="0.25">
      <c r="A124" s="5">
        <v>56</v>
      </c>
      <c r="B124" s="13" t="s">
        <v>422</v>
      </c>
      <c r="C124" s="78">
        <v>3.6</v>
      </c>
      <c r="D124" s="48" t="s">
        <v>48</v>
      </c>
      <c r="E124" s="154" t="s">
        <v>49</v>
      </c>
      <c r="F124" s="49">
        <v>9056853</v>
      </c>
      <c r="G124" s="145">
        <v>70</v>
      </c>
      <c r="H124" s="169" t="s">
        <v>296</v>
      </c>
      <c r="I124" s="18" t="s">
        <v>175</v>
      </c>
      <c r="J124" s="58">
        <v>12</v>
      </c>
      <c r="K124" s="57">
        <v>43046</v>
      </c>
      <c r="L124" s="26"/>
    </row>
    <row r="125" spans="1:12" x14ac:dyDescent="0.25">
      <c r="A125" s="5">
        <v>57</v>
      </c>
      <c r="B125" s="13" t="s">
        <v>375</v>
      </c>
      <c r="C125" s="78">
        <v>3.1696200000000001</v>
      </c>
      <c r="D125" s="48" t="s">
        <v>39</v>
      </c>
      <c r="E125" s="155" t="s">
        <v>67</v>
      </c>
      <c r="F125" s="156" t="s">
        <v>68</v>
      </c>
      <c r="G125" s="145">
        <v>1700</v>
      </c>
      <c r="H125" s="169" t="s">
        <v>297</v>
      </c>
      <c r="I125" s="18" t="s">
        <v>176</v>
      </c>
      <c r="J125" s="58" t="s">
        <v>92</v>
      </c>
      <c r="K125" s="59" t="s">
        <v>92</v>
      </c>
      <c r="L125" s="26"/>
    </row>
    <row r="126" spans="1:12" x14ac:dyDescent="0.25">
      <c r="A126" s="5">
        <v>58</v>
      </c>
      <c r="B126" s="13" t="s">
        <v>423</v>
      </c>
      <c r="C126" s="78">
        <v>2.3508</v>
      </c>
      <c r="D126" s="48" t="s">
        <v>53</v>
      </c>
      <c r="E126" s="55" t="s">
        <v>86</v>
      </c>
      <c r="F126" s="49" t="s">
        <v>32</v>
      </c>
      <c r="G126" s="145">
        <v>20</v>
      </c>
      <c r="H126" s="169" t="s">
        <v>298</v>
      </c>
      <c r="I126" s="18" t="s">
        <v>177</v>
      </c>
      <c r="J126" s="58">
        <v>1.9590000000000001</v>
      </c>
      <c r="K126" s="57">
        <v>42690</v>
      </c>
      <c r="L126" s="26"/>
    </row>
    <row r="127" spans="1:12" x14ac:dyDescent="0.25">
      <c r="A127" s="5">
        <v>59</v>
      </c>
      <c r="B127" s="13" t="s">
        <v>424</v>
      </c>
      <c r="C127" s="78">
        <v>2.2305000000000001</v>
      </c>
      <c r="D127" s="48" t="s">
        <v>53</v>
      </c>
      <c r="E127" s="55" t="s">
        <v>86</v>
      </c>
      <c r="F127" s="49" t="s">
        <v>32</v>
      </c>
      <c r="G127" s="145">
        <v>20</v>
      </c>
      <c r="H127" s="169" t="s">
        <v>299</v>
      </c>
      <c r="I127" s="18" t="s">
        <v>178</v>
      </c>
      <c r="J127" s="58">
        <v>10</v>
      </c>
      <c r="K127" s="57">
        <v>43005</v>
      </c>
      <c r="L127" s="26"/>
    </row>
    <row r="128" spans="1:12" x14ac:dyDescent="0.25">
      <c r="A128" s="5">
        <v>60</v>
      </c>
      <c r="B128" s="13" t="s">
        <v>425</v>
      </c>
      <c r="C128" s="78">
        <v>2.16</v>
      </c>
      <c r="D128" s="48" t="s">
        <v>33</v>
      </c>
      <c r="E128" s="55" t="s">
        <v>34</v>
      </c>
      <c r="F128" s="51" t="s">
        <v>81</v>
      </c>
      <c r="G128" s="145">
        <v>186</v>
      </c>
      <c r="H128" s="169" t="s">
        <v>300</v>
      </c>
      <c r="I128" s="18" t="s">
        <v>161</v>
      </c>
      <c r="J128" s="58">
        <v>14.4</v>
      </c>
      <c r="K128" s="57">
        <v>43156</v>
      </c>
      <c r="L128" s="26"/>
    </row>
    <row r="129" spans="1:12" x14ac:dyDescent="0.25">
      <c r="A129" s="5">
        <v>61</v>
      </c>
      <c r="B129" s="13" t="s">
        <v>426</v>
      </c>
      <c r="C129" s="78">
        <v>1.8925000000000001</v>
      </c>
      <c r="D129" s="50" t="s">
        <v>50</v>
      </c>
      <c r="E129" s="151" t="s">
        <v>51</v>
      </c>
      <c r="F129" s="51">
        <v>9018389</v>
      </c>
      <c r="G129" s="145">
        <v>66</v>
      </c>
      <c r="H129" s="169" t="s">
        <v>301</v>
      </c>
      <c r="I129" s="18" t="s">
        <v>179</v>
      </c>
      <c r="J129" s="58">
        <v>18.924939999999999</v>
      </c>
      <c r="K129" s="57">
        <v>43090</v>
      </c>
      <c r="L129" s="26"/>
    </row>
    <row r="130" spans="1:12" x14ac:dyDescent="0.25">
      <c r="A130" s="5">
        <v>62</v>
      </c>
      <c r="B130" s="13" t="s">
        <v>427</v>
      </c>
      <c r="C130" s="78">
        <v>1.6999900000000001</v>
      </c>
      <c r="D130" s="50" t="s">
        <v>50</v>
      </c>
      <c r="E130" s="151" t="s">
        <v>51</v>
      </c>
      <c r="F130" s="155">
        <v>9046305</v>
      </c>
      <c r="G130" s="145">
        <v>66</v>
      </c>
      <c r="H130" s="169" t="s">
        <v>302</v>
      </c>
      <c r="I130" s="18" t="s">
        <v>174</v>
      </c>
      <c r="J130" s="191">
        <v>7.0833000000000004</v>
      </c>
      <c r="K130" s="57">
        <v>42643</v>
      </c>
      <c r="L130" s="26"/>
    </row>
    <row r="131" spans="1:12" x14ac:dyDescent="0.25">
      <c r="A131" s="5">
        <v>63</v>
      </c>
      <c r="B131" s="13" t="s">
        <v>428</v>
      </c>
      <c r="C131" s="78">
        <v>1.68</v>
      </c>
      <c r="D131" s="48" t="s">
        <v>48</v>
      </c>
      <c r="E131" s="154" t="s">
        <v>49</v>
      </c>
      <c r="F131" s="49">
        <v>9056853</v>
      </c>
      <c r="G131" s="145">
        <v>70</v>
      </c>
      <c r="H131" s="169" t="s">
        <v>303</v>
      </c>
      <c r="I131" s="18" t="s">
        <v>174</v>
      </c>
      <c r="J131" s="58">
        <v>17</v>
      </c>
      <c r="K131" s="57">
        <v>43046</v>
      </c>
      <c r="L131" s="26"/>
    </row>
    <row r="132" spans="1:12" x14ac:dyDescent="0.25">
      <c r="A132" s="5">
        <v>64</v>
      </c>
      <c r="B132" s="13" t="s">
        <v>429</v>
      </c>
      <c r="C132" s="78">
        <v>1.6559999999999999</v>
      </c>
      <c r="D132" s="50" t="s">
        <v>53</v>
      </c>
      <c r="E132" s="55" t="s">
        <v>63</v>
      </c>
      <c r="F132" s="49" t="s">
        <v>32</v>
      </c>
      <c r="G132" s="145">
        <v>20</v>
      </c>
      <c r="H132" s="169" t="s">
        <v>304</v>
      </c>
      <c r="I132" s="18" t="s">
        <v>180</v>
      </c>
      <c r="J132" s="58">
        <v>11.04</v>
      </c>
      <c r="K132" s="57">
        <v>43218</v>
      </c>
      <c r="L132" s="26"/>
    </row>
    <row r="133" spans="1:12" x14ac:dyDescent="0.25">
      <c r="A133" s="5">
        <v>65</v>
      </c>
      <c r="B133" s="13" t="s">
        <v>430</v>
      </c>
      <c r="C133" s="78">
        <v>1.6319999999999999</v>
      </c>
      <c r="D133" s="50" t="s">
        <v>50</v>
      </c>
      <c r="E133" s="151" t="s">
        <v>51</v>
      </c>
      <c r="F133" s="155">
        <v>9046305</v>
      </c>
      <c r="G133" s="145">
        <v>66</v>
      </c>
      <c r="H133" s="169" t="s">
        <v>305</v>
      </c>
      <c r="I133" s="18" t="s">
        <v>174</v>
      </c>
      <c r="J133" s="58">
        <v>6.8</v>
      </c>
      <c r="K133" s="57">
        <v>42643</v>
      </c>
      <c r="L133" s="26"/>
    </row>
    <row r="134" spans="1:12" x14ac:dyDescent="0.25">
      <c r="A134" s="5">
        <v>66</v>
      </c>
      <c r="B134" s="13" t="s">
        <v>431</v>
      </c>
      <c r="C134" s="78">
        <v>1.4219999999999999</v>
      </c>
      <c r="D134" s="50" t="s">
        <v>53</v>
      </c>
      <c r="E134" s="55" t="s">
        <v>61</v>
      </c>
      <c r="F134" s="49" t="s">
        <v>32</v>
      </c>
      <c r="G134" s="145">
        <v>20</v>
      </c>
      <c r="H134" s="169" t="s">
        <v>306</v>
      </c>
      <c r="I134" s="18" t="s">
        <v>181</v>
      </c>
      <c r="J134" s="58">
        <v>29.388000000000002</v>
      </c>
      <c r="K134" s="57">
        <v>43025</v>
      </c>
      <c r="L134" s="26"/>
    </row>
    <row r="135" spans="1:12" x14ac:dyDescent="0.25">
      <c r="A135" s="5">
        <v>67</v>
      </c>
      <c r="B135" s="13" t="s">
        <v>432</v>
      </c>
      <c r="C135" s="78">
        <v>1.3737600000000001</v>
      </c>
      <c r="D135" s="50" t="s">
        <v>32</v>
      </c>
      <c r="E135" s="55" t="s">
        <v>32</v>
      </c>
      <c r="F135" s="55" t="s">
        <v>32</v>
      </c>
      <c r="G135" s="145" t="s">
        <v>32</v>
      </c>
      <c r="H135" s="169" t="s">
        <v>307</v>
      </c>
      <c r="I135" s="18" t="s">
        <v>182</v>
      </c>
      <c r="J135" s="58" t="s">
        <v>92</v>
      </c>
      <c r="K135" s="59" t="s">
        <v>92</v>
      </c>
      <c r="L135" s="27"/>
    </row>
    <row r="136" spans="1:12" x14ac:dyDescent="0.25">
      <c r="A136" s="5">
        <v>68</v>
      </c>
      <c r="B136" s="13" t="s">
        <v>433</v>
      </c>
      <c r="C136" s="78">
        <v>1.2</v>
      </c>
      <c r="D136" s="50" t="s">
        <v>50</v>
      </c>
      <c r="E136" s="151" t="s">
        <v>51</v>
      </c>
      <c r="F136" s="51">
        <v>9046305</v>
      </c>
      <c r="G136" s="145">
        <v>66</v>
      </c>
      <c r="H136" s="169" t="s">
        <v>308</v>
      </c>
      <c r="I136" s="18" t="s">
        <v>175</v>
      </c>
      <c r="J136" s="58">
        <v>10</v>
      </c>
      <c r="K136" s="59">
        <v>42643</v>
      </c>
      <c r="L136" s="27"/>
    </row>
    <row r="137" spans="1:12" x14ac:dyDescent="0.25">
      <c r="A137" s="5">
        <v>69</v>
      </c>
      <c r="B137" s="13" t="s">
        <v>434</v>
      </c>
      <c r="C137" s="78">
        <v>1.1040000000000001</v>
      </c>
      <c r="D137" s="50" t="s">
        <v>87</v>
      </c>
      <c r="E137" s="51" t="s">
        <v>84</v>
      </c>
      <c r="F137" s="51" t="s">
        <v>88</v>
      </c>
      <c r="G137" s="145">
        <v>60</v>
      </c>
      <c r="H137" s="169" t="s">
        <v>309</v>
      </c>
      <c r="I137" s="18" t="s">
        <v>149</v>
      </c>
      <c r="J137" s="58">
        <v>57.04</v>
      </c>
      <c r="K137" s="59">
        <v>42623</v>
      </c>
      <c r="L137" s="27"/>
    </row>
    <row r="138" spans="1:12" x14ac:dyDescent="0.25">
      <c r="A138" s="5">
        <v>70</v>
      </c>
      <c r="B138" s="13" t="s">
        <v>435</v>
      </c>
      <c r="C138" s="78">
        <v>1.08</v>
      </c>
      <c r="D138" s="50" t="s">
        <v>32</v>
      </c>
      <c r="E138" s="55" t="s">
        <v>32</v>
      </c>
      <c r="F138" s="49" t="s">
        <v>32</v>
      </c>
      <c r="G138" s="145" t="s">
        <v>32</v>
      </c>
      <c r="H138" s="169" t="s">
        <v>310</v>
      </c>
      <c r="I138" s="18" t="s">
        <v>183</v>
      </c>
      <c r="J138" s="58">
        <v>7.2</v>
      </c>
      <c r="K138" s="59">
        <v>42666</v>
      </c>
      <c r="L138" s="27"/>
    </row>
    <row r="139" spans="1:12" x14ac:dyDescent="0.25">
      <c r="A139" s="5">
        <v>71</v>
      </c>
      <c r="B139" s="13" t="s">
        <v>436</v>
      </c>
      <c r="C139" s="78">
        <v>0.99</v>
      </c>
      <c r="D139" s="50" t="s">
        <v>32</v>
      </c>
      <c r="E139" s="55" t="s">
        <v>32</v>
      </c>
      <c r="F139" s="49" t="s">
        <v>32</v>
      </c>
      <c r="G139" s="145" t="s">
        <v>32</v>
      </c>
      <c r="H139" s="169" t="s">
        <v>311</v>
      </c>
      <c r="I139" s="18" t="s">
        <v>184</v>
      </c>
      <c r="J139" s="58" t="s">
        <v>92</v>
      </c>
      <c r="K139" s="59" t="s">
        <v>92</v>
      </c>
      <c r="L139" s="27"/>
    </row>
    <row r="140" spans="1:12" x14ac:dyDescent="0.25">
      <c r="A140" s="5">
        <v>72</v>
      </c>
      <c r="B140" s="13" t="s">
        <v>437</v>
      </c>
      <c r="C140" s="78">
        <v>0.92089999999999994</v>
      </c>
      <c r="D140" s="50" t="s">
        <v>32</v>
      </c>
      <c r="E140" s="55" t="s">
        <v>32</v>
      </c>
      <c r="F140" s="49" t="s">
        <v>32</v>
      </c>
      <c r="G140" s="145" t="s">
        <v>32</v>
      </c>
      <c r="H140" s="169" t="s">
        <v>312</v>
      </c>
      <c r="I140" s="18" t="s">
        <v>185</v>
      </c>
      <c r="J140" s="58">
        <v>20</v>
      </c>
      <c r="K140" s="59">
        <v>42741</v>
      </c>
      <c r="L140" s="27"/>
    </row>
    <row r="141" spans="1:12" x14ac:dyDescent="0.25">
      <c r="A141" s="5">
        <v>73</v>
      </c>
      <c r="B141" s="13" t="s">
        <v>438</v>
      </c>
      <c r="C141" s="78">
        <v>0.87096000000000007</v>
      </c>
      <c r="D141" s="50" t="s">
        <v>33</v>
      </c>
      <c r="E141" s="55" t="s">
        <v>34</v>
      </c>
      <c r="F141" s="51" t="s">
        <v>76</v>
      </c>
      <c r="G141" s="145">
        <v>111.9</v>
      </c>
      <c r="H141" s="169" t="s">
        <v>313</v>
      </c>
      <c r="I141" s="18" t="s">
        <v>147</v>
      </c>
      <c r="J141" s="58">
        <v>12.967499999999999</v>
      </c>
      <c r="K141" s="59">
        <v>43654</v>
      </c>
      <c r="L141" s="27"/>
    </row>
    <row r="142" spans="1:12" x14ac:dyDescent="0.25">
      <c r="A142" s="5">
        <v>74</v>
      </c>
      <c r="B142" s="13" t="s">
        <v>439</v>
      </c>
      <c r="C142" s="78">
        <v>0.84599999999999997</v>
      </c>
      <c r="D142" s="50" t="s">
        <v>32</v>
      </c>
      <c r="E142" s="55" t="s">
        <v>32</v>
      </c>
      <c r="F142" s="49" t="s">
        <v>32</v>
      </c>
      <c r="G142" s="145" t="s">
        <v>32</v>
      </c>
      <c r="H142" s="169" t="s">
        <v>314</v>
      </c>
      <c r="I142" s="18" t="s">
        <v>186</v>
      </c>
      <c r="J142" s="58" t="s">
        <v>92</v>
      </c>
      <c r="K142" s="59" t="s">
        <v>92</v>
      </c>
      <c r="L142" s="27"/>
    </row>
    <row r="143" spans="1:12" x14ac:dyDescent="0.25">
      <c r="A143" s="5">
        <v>75</v>
      </c>
      <c r="B143" s="13" t="s">
        <v>440</v>
      </c>
      <c r="C143" s="78">
        <v>0.7772</v>
      </c>
      <c r="D143" s="50" t="s">
        <v>32</v>
      </c>
      <c r="E143" s="55" t="s">
        <v>32</v>
      </c>
      <c r="F143" s="49" t="s">
        <v>32</v>
      </c>
      <c r="G143" s="145" t="s">
        <v>32</v>
      </c>
      <c r="H143" s="169" t="s">
        <v>315</v>
      </c>
      <c r="I143" s="18" t="s">
        <v>187</v>
      </c>
      <c r="J143" s="58">
        <v>19.28</v>
      </c>
      <c r="K143" s="59" t="s">
        <v>92</v>
      </c>
      <c r="L143" s="27"/>
    </row>
    <row r="144" spans="1:12" x14ac:dyDescent="0.25">
      <c r="A144" s="5">
        <v>76</v>
      </c>
      <c r="B144" s="13" t="s">
        <v>441</v>
      </c>
      <c r="C144" s="78">
        <v>0.72</v>
      </c>
      <c r="D144" s="50" t="s">
        <v>53</v>
      </c>
      <c r="E144" s="55" t="s">
        <v>89</v>
      </c>
      <c r="F144" s="49" t="s">
        <v>32</v>
      </c>
      <c r="G144" s="145">
        <v>20</v>
      </c>
      <c r="H144" s="169" t="s">
        <v>316</v>
      </c>
      <c r="I144" s="18" t="s">
        <v>188</v>
      </c>
      <c r="J144" s="58">
        <v>19.9207</v>
      </c>
      <c r="K144" s="59">
        <v>42836</v>
      </c>
      <c r="L144" s="27"/>
    </row>
    <row r="145" spans="1:52" x14ac:dyDescent="0.25">
      <c r="A145" s="5">
        <v>77</v>
      </c>
      <c r="B145" s="13" t="s">
        <v>442</v>
      </c>
      <c r="C145" s="78">
        <v>0.72</v>
      </c>
      <c r="D145" s="50" t="s">
        <v>32</v>
      </c>
      <c r="E145" s="55" t="s">
        <v>32</v>
      </c>
      <c r="F145" s="49" t="s">
        <v>32</v>
      </c>
      <c r="G145" s="145" t="s">
        <v>32</v>
      </c>
      <c r="H145" s="169" t="s">
        <v>317</v>
      </c>
      <c r="I145" s="18" t="s">
        <v>189</v>
      </c>
      <c r="J145" s="58">
        <v>2.4</v>
      </c>
      <c r="K145" s="59">
        <v>42889</v>
      </c>
      <c r="L145" s="27"/>
    </row>
    <row r="146" spans="1:52" x14ac:dyDescent="0.25">
      <c r="A146" s="5">
        <v>78</v>
      </c>
      <c r="B146" s="13" t="s">
        <v>443</v>
      </c>
      <c r="C146" s="78">
        <v>0.69599999999999995</v>
      </c>
      <c r="D146" s="48" t="s">
        <v>48</v>
      </c>
      <c r="E146" s="154" t="s">
        <v>49</v>
      </c>
      <c r="F146" s="49">
        <v>9056853</v>
      </c>
      <c r="G146" s="145">
        <v>70</v>
      </c>
      <c r="H146" s="169" t="s">
        <v>318</v>
      </c>
      <c r="I146" s="18" t="s">
        <v>174</v>
      </c>
      <c r="J146" s="58">
        <v>7</v>
      </c>
      <c r="K146" s="59">
        <v>43046</v>
      </c>
      <c r="L146" s="27"/>
    </row>
    <row r="147" spans="1:52" x14ac:dyDescent="0.25">
      <c r="A147" s="5">
        <v>79</v>
      </c>
      <c r="B147" s="13" t="s">
        <v>444</v>
      </c>
      <c r="C147" s="78">
        <v>0.67200000000000004</v>
      </c>
      <c r="D147" s="50" t="s">
        <v>50</v>
      </c>
      <c r="E147" s="151" t="s">
        <v>51</v>
      </c>
      <c r="F147" s="155">
        <v>9046305</v>
      </c>
      <c r="G147" s="145">
        <v>66</v>
      </c>
      <c r="H147" s="169" t="s">
        <v>319</v>
      </c>
      <c r="I147" s="18" t="s">
        <v>174</v>
      </c>
      <c r="J147" s="58">
        <v>5.6</v>
      </c>
      <c r="K147" s="59">
        <v>42643</v>
      </c>
      <c r="L147" s="27"/>
    </row>
    <row r="148" spans="1:52" ht="15.75" thickBot="1" x14ac:dyDescent="0.3">
      <c r="A148" s="5">
        <v>80</v>
      </c>
      <c r="B148" s="13" t="s">
        <v>445</v>
      </c>
      <c r="C148" s="78">
        <v>0.63120000000000009</v>
      </c>
      <c r="D148" s="50" t="s">
        <v>32</v>
      </c>
      <c r="E148" s="55" t="s">
        <v>32</v>
      </c>
      <c r="F148" s="49" t="s">
        <v>32</v>
      </c>
      <c r="G148" s="145" t="s">
        <v>32</v>
      </c>
      <c r="H148" s="169" t="s">
        <v>320</v>
      </c>
      <c r="I148" s="18" t="s">
        <v>134</v>
      </c>
      <c r="J148" s="200" t="s">
        <v>92</v>
      </c>
      <c r="K148" s="59">
        <v>43316</v>
      </c>
      <c r="L148" s="27"/>
    </row>
    <row r="149" spans="1:52" s="1" customFormat="1" ht="15.75" thickBot="1" x14ac:dyDescent="0.3">
      <c r="A149" s="6" t="s">
        <v>7</v>
      </c>
      <c r="B149" s="32"/>
      <c r="C149" s="77">
        <f>SUM(C69:C148)</f>
        <v>6981.2734800000007</v>
      </c>
      <c r="D149" s="157"/>
      <c r="E149" s="158"/>
      <c r="F149" s="158"/>
      <c r="G149" s="77">
        <f>SUM(G69:G148)</f>
        <v>21235.100000000006</v>
      </c>
      <c r="H149" s="158"/>
      <c r="I149" s="33"/>
      <c r="J149" s="77">
        <f>SUM(J69:J148)</f>
        <v>101966.00141</v>
      </c>
      <c r="K149" s="196"/>
      <c r="L149" s="7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06"/>
      <c r="Z149" s="206"/>
      <c r="AA149" s="206"/>
      <c r="AB149" s="206"/>
      <c r="AC149" s="206"/>
      <c r="AD149" s="206"/>
      <c r="AE149" s="206"/>
      <c r="AF149" s="206"/>
      <c r="AG149" s="206"/>
      <c r="AH149" s="206"/>
      <c r="AI149" s="206"/>
      <c r="AJ149" s="206"/>
      <c r="AK149" s="206"/>
      <c r="AL149" s="206"/>
      <c r="AM149" s="206"/>
      <c r="AN149" s="206"/>
      <c r="AO149" s="206"/>
      <c r="AP149" s="206"/>
      <c r="AQ149" s="206"/>
      <c r="AR149" s="206"/>
      <c r="AS149" s="206"/>
      <c r="AT149" s="206"/>
      <c r="AU149" s="206"/>
      <c r="AV149" s="206"/>
      <c r="AW149" s="206"/>
      <c r="AX149" s="206"/>
      <c r="AY149" s="206"/>
      <c r="AZ149" s="206"/>
    </row>
    <row r="150" spans="1:52" s="1" customFormat="1" ht="31.5" customHeight="1" thickBot="1" x14ac:dyDescent="0.3">
      <c r="A150" s="7" t="s">
        <v>8</v>
      </c>
      <c r="B150" s="14"/>
      <c r="C150" s="80">
        <f>SUM(C43,C67,C149)</f>
        <v>79344.412029999992</v>
      </c>
      <c r="D150" s="159"/>
      <c r="E150" s="160"/>
      <c r="F150" s="160"/>
      <c r="G150" s="80">
        <f>SUM(G43,G67,G149)</f>
        <v>37029.530000000006</v>
      </c>
      <c r="H150" s="160"/>
      <c r="I150" s="19"/>
      <c r="J150" s="80">
        <f>SUM(J43,J67,J149)</f>
        <v>141536.37351870831</v>
      </c>
      <c r="K150" s="197"/>
      <c r="L150" s="34"/>
      <c r="N150" s="206"/>
      <c r="O150" s="206"/>
      <c r="P150" s="206"/>
      <c r="Q150" s="206"/>
      <c r="R150" s="206"/>
      <c r="S150" s="206"/>
      <c r="T150" s="206"/>
      <c r="U150" s="206"/>
      <c r="V150" s="206"/>
      <c r="W150" s="206"/>
      <c r="X150" s="206"/>
      <c r="Y150" s="206"/>
      <c r="Z150" s="206"/>
      <c r="AA150" s="206"/>
      <c r="AB150" s="206"/>
      <c r="AC150" s="206"/>
      <c r="AD150" s="206"/>
      <c r="AE150" s="206"/>
      <c r="AF150" s="206"/>
      <c r="AG150" s="206"/>
      <c r="AH150" s="206"/>
      <c r="AI150" s="206"/>
      <c r="AJ150" s="206"/>
      <c r="AK150" s="206"/>
      <c r="AL150" s="206"/>
      <c r="AM150" s="206"/>
      <c r="AN150" s="206"/>
      <c r="AO150" s="206"/>
      <c r="AP150" s="206"/>
      <c r="AQ150" s="206"/>
      <c r="AR150" s="206"/>
      <c r="AS150" s="206"/>
      <c r="AT150" s="206"/>
      <c r="AU150" s="206"/>
      <c r="AV150" s="206"/>
      <c r="AW150" s="206"/>
      <c r="AX150" s="206"/>
      <c r="AY150" s="206"/>
      <c r="AZ150" s="206"/>
    </row>
    <row r="155" spans="1:52" x14ac:dyDescent="0.25">
      <c r="C155" s="91"/>
    </row>
  </sheetData>
  <autoFilter ref="A8:L150"/>
  <mergeCells count="3">
    <mergeCell ref="D7:G7"/>
    <mergeCell ref="H7:K7"/>
    <mergeCell ref="F5:G5"/>
  </mergeCells>
  <phoneticPr fontId="7" type="noConversion"/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Димитров Михайлов</dc:creator>
  <cp:lastModifiedBy>Михаил Димитров Михайлов</cp:lastModifiedBy>
  <cp:lastPrinted>2016-09-15T12:24:25Z</cp:lastPrinted>
  <dcterms:created xsi:type="dcterms:W3CDTF">2016-06-27T12:38:06Z</dcterms:created>
  <dcterms:modified xsi:type="dcterms:W3CDTF">2017-01-25T11:41:03Z</dcterms:modified>
</cp:coreProperties>
</file>