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usr106\Documents\Vessela Docs\Vesela\Documents\VesselaTurgovski_2017\GPIP2017\Наредба МЕ-2017\II-ro trim-2017\"/>
    </mc:Choice>
  </mc:AlternateContent>
  <bookViews>
    <workbookView xWindow="0" yWindow="0" windowWidth="15300" windowHeight="7470"/>
  </bookViews>
  <sheets>
    <sheet name="II 2017" sheetId="2" r:id="rId1"/>
  </sheets>
  <definedNames>
    <definedName name="_xlnm.Print_Titles" localSheetId="0">'II 2017'!$5:$6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26" i="2" s="1"/>
  <c r="H25" i="2" l="1"/>
  <c r="D31" i="2"/>
  <c r="M19" i="2" l="1"/>
  <c r="M25" i="2"/>
  <c r="H19" i="2"/>
  <c r="M26" i="2" l="1"/>
  <c r="H26" i="2"/>
</calcChain>
</file>

<file path=xl/sharedStrings.xml><?xml version="1.0" encoding="utf-8"?>
<sst xmlns="http://schemas.openxmlformats.org/spreadsheetml/2006/main" count="177" uniqueCount="75">
  <si>
    <t>№ по ред</t>
  </si>
  <si>
    <t>Предмет (Описание на разхода)</t>
  </si>
  <si>
    <t>Вид процедура по ЗОП</t>
  </si>
  <si>
    <t>Номер и дата на договора</t>
  </si>
  <si>
    <t>Изпълнител - наименование и ЕИК</t>
  </si>
  <si>
    <t>Стойност на договора (хил.лв. без ДДС)</t>
  </si>
  <si>
    <t>Срок на договора</t>
  </si>
  <si>
    <t>I. Разходи за доставки</t>
  </si>
  <si>
    <t>Общо разходи за доставки</t>
  </si>
  <si>
    <t>II. Разходи за строителство</t>
  </si>
  <si>
    <t>III. Разходи за услуги</t>
  </si>
  <si>
    <t>Общо разходи за услуги</t>
  </si>
  <si>
    <t>Общо разходи</t>
  </si>
  <si>
    <t>Правно основание за провеждане/
непровеждане</t>
  </si>
  <si>
    <t>Прогнозна стойност на поръчката 
(хил.лв. без ДДС)</t>
  </si>
  <si>
    <t>Информация за извършените разходи за доставки, строителство и услуги, както и за проведените и възложени обществени поръчки</t>
  </si>
  <si>
    <t xml:space="preserve">Наименование на търговското дружество: "Булгартрансгаз" ЕАД </t>
  </si>
  <si>
    <t>открита процедура</t>
  </si>
  <si>
    <t>Номер на поръчката от регистъра на обществените поръчки</t>
  </si>
  <si>
    <t>чл. 132 от ЗОП</t>
  </si>
  <si>
    <t>-</t>
  </si>
  <si>
    <t>публично състезание</t>
  </si>
  <si>
    <t>Програма</t>
  </si>
  <si>
    <t>ОБЩО Годишни програми за Прединвестиционна подготовка, Инвестиции и Експлоатационна поддръжка</t>
  </si>
  <si>
    <t>Годишна програма за Прединвестиционна подготовка</t>
  </si>
  <si>
    <t>Годишна програма за Инвестиции</t>
  </si>
  <si>
    <t>Годишна програма за Експлоатационна поддръжка</t>
  </si>
  <si>
    <t xml:space="preserve"> -</t>
  </si>
  <si>
    <t>Ремонт на газотурбинни двигатели ДТ 70П</t>
  </si>
  <si>
    <t>Доставка на активна електроенергия с Координатор на балансираща група</t>
  </si>
  <si>
    <t xml:space="preserve">чл. 176 от ЗОП </t>
  </si>
  <si>
    <t>170-007</t>
  </si>
  <si>
    <t>170-001</t>
  </si>
  <si>
    <t>Забележка</t>
  </si>
  <si>
    <t>Период на отчитане: 01.04.2017 до 30.06.2017</t>
  </si>
  <si>
    <t>Общата стойност на договора ще бъде известна след неговото приключване, тъй като възложителят заплаща месечна сума за изразходвана енергия на стойност от 79,50 лева за Mwh.</t>
  </si>
  <si>
    <t>Енерджи МТ ЕАД</t>
  </si>
  <si>
    <t>12 месеца, в договора е предвидена опционална възможност доставките и дейностите от предмета на договора да бъдат продължени за срок от 3 месеца</t>
  </si>
  <si>
    <t>Доставка на топлообменници</t>
  </si>
  <si>
    <t>160-097</t>
  </si>
  <si>
    <t>Валв и Пайп Груп ЕООД</t>
  </si>
  <si>
    <t>30 календарни дни</t>
  </si>
  <si>
    <t>Джайден Юнайтед България ООД</t>
  </si>
  <si>
    <t>210 календарни дни, считано от датата на доставка на двигателите в базата на изпълнителя</t>
  </si>
  <si>
    <t>Платформа за резервиране на капацитет на вътрешни точки на газопреносната мрежа на Булгартрансгаз ЕАД</t>
  </si>
  <si>
    <t>170-010</t>
  </si>
  <si>
    <t>Доставка на резервни части и консумативи за газомотокомпресор (ГМК)</t>
  </si>
  <si>
    <t>170-016</t>
  </si>
  <si>
    <t>Облитане на част от газопреносната система за откриване на пропуски на газ</t>
  </si>
  <si>
    <t>170-029</t>
  </si>
  <si>
    <t>Доставка на система за изолиране на газопроводи</t>
  </si>
  <si>
    <t>170-011</t>
  </si>
  <si>
    <t>Проучване и инвестиционно проектиране за строеж „Подмяна на преносен (магистрален) газопровод в участъка ОС Вълчи дол – ЛКВ Преселка“ към Проект от „Общ интерес“ 6.8.2</t>
  </si>
  <si>
    <t>170-012</t>
  </si>
  <si>
    <t>Доставка на ремонтни комплекти за ремонт на газопроводи</t>
  </si>
  <si>
    <t>170-019</t>
  </si>
  <si>
    <t>Доставка на свежо авиационно масло МС-20 или еквивалентно</t>
  </si>
  <si>
    <t>170-034</t>
  </si>
  <si>
    <t>ЗЕ - ЖАК ООД</t>
  </si>
  <si>
    <t>70 календарни дни</t>
  </si>
  <si>
    <t>договаряне без предварителна покана за участие</t>
  </si>
  <si>
    <t>чл. 138, ал. 1 във вр. с чл. 79, ал. 1, т. 7 от ЗОП</t>
  </si>
  <si>
    <t>Доставка на свежо минерално турбинно масло ISO VG 32</t>
  </si>
  <si>
    <t>170-017</t>
  </si>
  <si>
    <t>60 календарни дни</t>
  </si>
  <si>
    <t>Доставка на резервни части за газотурбинен привод (ГТП) АИ-336-2-8</t>
  </si>
  <si>
    <t>170-042</t>
  </si>
  <si>
    <t>Доставка на манометри</t>
  </si>
  <si>
    <t>170-024</t>
  </si>
  <si>
    <t>Доставка, стендови изпитания и извършване на супервизия при монтаж и пускане в експлоатация на силова турбина в състава на газотурбинен двигател (ГТД) ТНМ 1304-11</t>
  </si>
  <si>
    <t>170-023</t>
  </si>
  <si>
    <t>Таблица, съдържаща информация за разходи за доставки, строителство и услуги за периода 01.04.2017 до 30.06.2017</t>
  </si>
  <si>
    <t>Стойност (хил.лв. без ДДС)</t>
  </si>
  <si>
    <t>* Разходи за доставки, строителство и услуги за периода 01.04. – 30.06.2017 г. (в хил. лева, без ДДС)</t>
  </si>
  <si>
    <t>* Забележка: Разходите за доставки, строителство и услуги за периода 01.04. – 30.06.2017 г., включват разходите посочени в колона № 3 от Таблицата по образец на Приложение №2 на Наредба № Е-РД-04-4 от 14.07.2016 г., които са направени въз основа на проведени и възложени обществени поръчки през периода и разходите, направени през периода, въз основа на възложени обществени поръчки през предходни отчетни периоди.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</si>
</sst>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-* #,##0\ _л_в_._-;\-* #,##0\ _л_в_._-;_-* &quot;-&quot;??\ _л_в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rgb="FF000000"/>
      <name val="Tahoma"/>
      <family val="2"/>
      <charset val="204"/>
    </font>
    <font>
      <i/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Arial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7"/>
  <sheetViews>
    <sheetView tabSelected="1" zoomScale="90" zoomScaleNormal="90" workbookViewId="0">
      <selection activeCell="C37" sqref="C37:O37"/>
    </sheetView>
  </sheetViews>
  <sheetFormatPr defaultRowHeight="14.25" x14ac:dyDescent="0.2"/>
  <cols>
    <col min="1" max="1" width="2.140625" style="5" customWidth="1"/>
    <col min="2" max="2" width="7.7109375" style="1" customWidth="1"/>
    <col min="3" max="3" width="52.140625" style="5" customWidth="1"/>
    <col min="4" max="4" width="11.7109375" style="1" customWidth="1"/>
    <col min="5" max="5" width="14.42578125" style="7" customWidth="1"/>
    <col min="6" max="6" width="16.42578125" style="5" customWidth="1"/>
    <col min="7" max="7" width="15.42578125" style="7" customWidth="1"/>
    <col min="8" max="8" width="16.140625" style="8" customWidth="1"/>
    <col min="9" max="9" width="11.7109375" style="9" customWidth="1"/>
    <col min="10" max="10" width="13.42578125" style="1" customWidth="1"/>
    <col min="11" max="11" width="15.5703125" style="10" customWidth="1"/>
    <col min="12" max="12" width="12.7109375" style="1" customWidth="1"/>
    <col min="13" max="13" width="16.28515625" style="11" customWidth="1"/>
    <col min="14" max="14" width="14.7109375" style="1" customWidth="1"/>
    <col min="15" max="15" width="17.28515625" style="5" customWidth="1"/>
    <col min="16" max="16384" width="9.140625" style="5"/>
  </cols>
  <sheetData>
    <row r="2" spans="2:24" x14ac:dyDescent="0.2">
      <c r="B2" s="55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24" ht="26.25" customHeight="1" x14ac:dyDescent="0.2">
      <c r="B3" s="55" t="s">
        <v>16</v>
      </c>
      <c r="C3" s="55"/>
      <c r="D3" s="55"/>
      <c r="E3" s="55"/>
      <c r="F3" s="6"/>
      <c r="H3" s="8" t="s">
        <v>34</v>
      </c>
      <c r="O3" s="6"/>
    </row>
    <row r="5" spans="2:24" x14ac:dyDescent="0.2">
      <c r="B5" s="54" t="s">
        <v>0</v>
      </c>
      <c r="C5" s="53"/>
      <c r="D5" s="53"/>
      <c r="E5" s="53"/>
      <c r="F5" s="53"/>
      <c r="G5" s="53"/>
      <c r="H5" s="53"/>
      <c r="I5" s="56"/>
      <c r="J5" s="56"/>
      <c r="K5" s="56"/>
      <c r="L5" s="56"/>
      <c r="M5" s="56"/>
      <c r="N5" s="56"/>
      <c r="O5" s="56"/>
    </row>
    <row r="6" spans="2:24" ht="71.25" x14ac:dyDescent="0.2">
      <c r="B6" s="54"/>
      <c r="C6" s="40" t="s">
        <v>1</v>
      </c>
      <c r="D6" s="40" t="s">
        <v>72</v>
      </c>
      <c r="E6" s="40" t="s">
        <v>2</v>
      </c>
      <c r="F6" s="40" t="s">
        <v>13</v>
      </c>
      <c r="G6" s="40" t="s">
        <v>18</v>
      </c>
      <c r="H6" s="12" t="s">
        <v>14</v>
      </c>
      <c r="I6" s="54" t="s">
        <v>3</v>
      </c>
      <c r="J6" s="54"/>
      <c r="K6" s="54" t="s">
        <v>4</v>
      </c>
      <c r="L6" s="54"/>
      <c r="M6" s="12" t="s">
        <v>5</v>
      </c>
      <c r="N6" s="40" t="s">
        <v>6</v>
      </c>
      <c r="O6" s="40" t="s">
        <v>33</v>
      </c>
      <c r="P6" s="13"/>
      <c r="Q6" s="13"/>
      <c r="R6" s="13"/>
      <c r="S6" s="13"/>
      <c r="T6" s="13"/>
      <c r="U6" s="13"/>
      <c r="V6" s="13"/>
      <c r="W6" s="13"/>
      <c r="X6" s="13"/>
    </row>
    <row r="7" spans="2:24" x14ac:dyDescent="0.2">
      <c r="B7" s="62" t="s">
        <v>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2:24" ht="228" x14ac:dyDescent="0.2">
      <c r="B8" s="2">
        <v>1</v>
      </c>
      <c r="C8" s="46" t="s">
        <v>29</v>
      </c>
      <c r="D8" s="2" t="s">
        <v>20</v>
      </c>
      <c r="E8" s="41" t="s">
        <v>17</v>
      </c>
      <c r="F8" s="26" t="s">
        <v>19</v>
      </c>
      <c r="G8" s="40" t="s">
        <v>32</v>
      </c>
      <c r="H8" s="16">
        <v>1844</v>
      </c>
      <c r="I8" s="32">
        <v>2885</v>
      </c>
      <c r="J8" s="43">
        <v>42887</v>
      </c>
      <c r="K8" s="38" t="s">
        <v>36</v>
      </c>
      <c r="L8" s="29">
        <v>201149482</v>
      </c>
      <c r="M8" s="29" t="s">
        <v>27</v>
      </c>
      <c r="N8" s="44" t="s">
        <v>37</v>
      </c>
      <c r="O8" s="4" t="s">
        <v>35</v>
      </c>
    </row>
    <row r="9" spans="2:24" ht="42.75" x14ac:dyDescent="0.2">
      <c r="B9" s="2">
        <v>2</v>
      </c>
      <c r="C9" s="47" t="s">
        <v>38</v>
      </c>
      <c r="D9" s="22">
        <v>118</v>
      </c>
      <c r="E9" s="23" t="s">
        <v>21</v>
      </c>
      <c r="F9" s="23" t="s">
        <v>30</v>
      </c>
      <c r="G9" s="40" t="s">
        <v>39</v>
      </c>
      <c r="H9" s="31">
        <v>120</v>
      </c>
      <c r="I9" s="32">
        <v>2856</v>
      </c>
      <c r="J9" s="33">
        <v>42853</v>
      </c>
      <c r="K9" s="34" t="s">
        <v>40</v>
      </c>
      <c r="L9" s="30">
        <v>203670099</v>
      </c>
      <c r="M9" s="35">
        <v>118</v>
      </c>
      <c r="N9" s="25" t="s">
        <v>41</v>
      </c>
      <c r="O9" s="30" t="s">
        <v>20</v>
      </c>
    </row>
    <row r="10" spans="2:24" ht="42.75" x14ac:dyDescent="0.2">
      <c r="B10" s="2">
        <v>3</v>
      </c>
      <c r="C10" s="45" t="s">
        <v>44</v>
      </c>
      <c r="D10" s="22" t="s">
        <v>20</v>
      </c>
      <c r="E10" s="23" t="s">
        <v>21</v>
      </c>
      <c r="F10" s="23" t="s">
        <v>30</v>
      </c>
      <c r="G10" s="40" t="s">
        <v>45</v>
      </c>
      <c r="H10" s="31">
        <v>300</v>
      </c>
      <c r="I10" s="32" t="s">
        <v>20</v>
      </c>
      <c r="J10" s="33" t="s">
        <v>20</v>
      </c>
      <c r="K10" s="25" t="s">
        <v>20</v>
      </c>
      <c r="L10" s="30" t="s">
        <v>20</v>
      </c>
      <c r="M10" s="49" t="s">
        <v>20</v>
      </c>
      <c r="N10" s="25" t="s">
        <v>20</v>
      </c>
      <c r="O10" s="30" t="s">
        <v>20</v>
      </c>
    </row>
    <row r="11" spans="2:24" ht="34.5" customHeight="1" x14ac:dyDescent="0.2">
      <c r="B11" s="2">
        <v>4</v>
      </c>
      <c r="C11" s="45" t="s">
        <v>46</v>
      </c>
      <c r="D11" s="22" t="s">
        <v>20</v>
      </c>
      <c r="E11" s="23" t="s">
        <v>21</v>
      </c>
      <c r="F11" s="23" t="s">
        <v>30</v>
      </c>
      <c r="G11" s="40" t="s">
        <v>47</v>
      </c>
      <c r="H11" s="31">
        <v>300</v>
      </c>
      <c r="I11" s="32" t="s">
        <v>20</v>
      </c>
      <c r="J11" s="33" t="s">
        <v>20</v>
      </c>
      <c r="K11" s="25" t="s">
        <v>20</v>
      </c>
      <c r="L11" s="30" t="s">
        <v>20</v>
      </c>
      <c r="M11" s="49" t="s">
        <v>20</v>
      </c>
      <c r="N11" s="25" t="s">
        <v>20</v>
      </c>
      <c r="O11" s="30" t="s">
        <v>20</v>
      </c>
    </row>
    <row r="12" spans="2:24" ht="28.5" x14ac:dyDescent="0.2">
      <c r="B12" s="2">
        <v>5</v>
      </c>
      <c r="C12" s="45" t="s">
        <v>50</v>
      </c>
      <c r="D12" s="22" t="s">
        <v>20</v>
      </c>
      <c r="E12" s="23" t="s">
        <v>21</v>
      </c>
      <c r="F12" s="23" t="s">
        <v>30</v>
      </c>
      <c r="G12" s="40" t="s">
        <v>51</v>
      </c>
      <c r="H12" s="31">
        <v>162</v>
      </c>
      <c r="I12" s="32" t="s">
        <v>20</v>
      </c>
      <c r="J12" s="33" t="s">
        <v>20</v>
      </c>
      <c r="K12" s="25" t="s">
        <v>20</v>
      </c>
      <c r="L12" s="30" t="s">
        <v>20</v>
      </c>
      <c r="M12" s="49" t="s">
        <v>20</v>
      </c>
      <c r="N12" s="25" t="s">
        <v>20</v>
      </c>
      <c r="O12" s="30" t="s">
        <v>20</v>
      </c>
    </row>
    <row r="13" spans="2:24" ht="28.5" x14ac:dyDescent="0.2">
      <c r="B13" s="2">
        <v>6</v>
      </c>
      <c r="C13" s="45" t="s">
        <v>54</v>
      </c>
      <c r="D13" s="22" t="s">
        <v>20</v>
      </c>
      <c r="E13" s="23" t="s">
        <v>21</v>
      </c>
      <c r="F13" s="23" t="s">
        <v>30</v>
      </c>
      <c r="G13" s="40" t="s">
        <v>55</v>
      </c>
      <c r="H13" s="31">
        <v>179</v>
      </c>
      <c r="I13" s="32" t="s">
        <v>20</v>
      </c>
      <c r="J13" s="33" t="s">
        <v>20</v>
      </c>
      <c r="K13" s="25" t="s">
        <v>20</v>
      </c>
      <c r="L13" s="30" t="s">
        <v>20</v>
      </c>
      <c r="M13" s="49" t="s">
        <v>20</v>
      </c>
      <c r="N13" s="25" t="s">
        <v>20</v>
      </c>
      <c r="O13" s="30" t="s">
        <v>20</v>
      </c>
    </row>
    <row r="14" spans="2:24" ht="71.25" x14ac:dyDescent="0.2">
      <c r="B14" s="2">
        <v>7</v>
      </c>
      <c r="C14" s="47" t="s">
        <v>56</v>
      </c>
      <c r="D14" s="22" t="s">
        <v>20</v>
      </c>
      <c r="E14" s="42" t="s">
        <v>60</v>
      </c>
      <c r="F14" s="37" t="s">
        <v>61</v>
      </c>
      <c r="G14" s="40" t="s">
        <v>57</v>
      </c>
      <c r="H14" s="31">
        <v>60</v>
      </c>
      <c r="I14" s="32">
        <v>2889</v>
      </c>
      <c r="J14" s="33">
        <v>42893</v>
      </c>
      <c r="K14" s="25" t="s">
        <v>58</v>
      </c>
      <c r="L14" s="30">
        <v>201322885</v>
      </c>
      <c r="M14" s="49">
        <v>60</v>
      </c>
      <c r="N14" s="25" t="s">
        <v>59</v>
      </c>
      <c r="O14" s="30" t="s">
        <v>20</v>
      </c>
    </row>
    <row r="15" spans="2:24" ht="71.25" x14ac:dyDescent="0.2">
      <c r="B15" s="2">
        <v>8</v>
      </c>
      <c r="C15" s="47" t="s">
        <v>62</v>
      </c>
      <c r="D15" s="22" t="s">
        <v>20</v>
      </c>
      <c r="E15" s="42" t="s">
        <v>60</v>
      </c>
      <c r="F15" s="37" t="s">
        <v>61</v>
      </c>
      <c r="G15" s="40" t="s">
        <v>63</v>
      </c>
      <c r="H15" s="31">
        <v>98</v>
      </c>
      <c r="I15" s="32">
        <v>2890</v>
      </c>
      <c r="J15" s="33">
        <v>42893</v>
      </c>
      <c r="K15" s="25" t="s">
        <v>58</v>
      </c>
      <c r="L15" s="30">
        <v>201322885</v>
      </c>
      <c r="M15" s="49">
        <v>98</v>
      </c>
      <c r="N15" s="25" t="s">
        <v>64</v>
      </c>
      <c r="O15" s="30" t="s">
        <v>20</v>
      </c>
    </row>
    <row r="16" spans="2:24" ht="28.5" x14ac:dyDescent="0.2">
      <c r="B16" s="2">
        <v>9</v>
      </c>
      <c r="C16" s="47" t="s">
        <v>65</v>
      </c>
      <c r="D16" s="22" t="s">
        <v>20</v>
      </c>
      <c r="E16" s="23" t="s">
        <v>21</v>
      </c>
      <c r="F16" s="23" t="s">
        <v>30</v>
      </c>
      <c r="G16" s="40" t="s">
        <v>66</v>
      </c>
      <c r="H16" s="31">
        <v>150</v>
      </c>
      <c r="I16" s="32" t="s">
        <v>20</v>
      </c>
      <c r="J16" s="33" t="s">
        <v>20</v>
      </c>
      <c r="K16" s="25" t="s">
        <v>20</v>
      </c>
      <c r="L16" s="30" t="s">
        <v>20</v>
      </c>
      <c r="M16" s="49" t="s">
        <v>20</v>
      </c>
      <c r="N16" s="25" t="s">
        <v>20</v>
      </c>
      <c r="O16" s="30" t="s">
        <v>20</v>
      </c>
    </row>
    <row r="17" spans="2:15" ht="28.5" x14ac:dyDescent="0.2">
      <c r="B17" s="2">
        <v>10</v>
      </c>
      <c r="C17" s="47" t="s">
        <v>67</v>
      </c>
      <c r="D17" s="22" t="s">
        <v>20</v>
      </c>
      <c r="E17" s="23" t="s">
        <v>21</v>
      </c>
      <c r="F17" s="23" t="s">
        <v>30</v>
      </c>
      <c r="G17" s="40" t="s">
        <v>68</v>
      </c>
      <c r="H17" s="31">
        <v>86</v>
      </c>
      <c r="I17" s="32" t="s">
        <v>20</v>
      </c>
      <c r="J17" s="33" t="s">
        <v>20</v>
      </c>
      <c r="K17" s="25" t="s">
        <v>20</v>
      </c>
      <c r="L17" s="30" t="s">
        <v>20</v>
      </c>
      <c r="M17" s="49" t="s">
        <v>20</v>
      </c>
      <c r="N17" s="25" t="s">
        <v>20</v>
      </c>
      <c r="O17" s="30" t="s">
        <v>20</v>
      </c>
    </row>
    <row r="18" spans="2:15" ht="57" x14ac:dyDescent="0.2">
      <c r="B18" s="2">
        <v>11</v>
      </c>
      <c r="C18" s="47" t="s">
        <v>69</v>
      </c>
      <c r="D18" s="2" t="s">
        <v>20</v>
      </c>
      <c r="E18" s="41" t="s">
        <v>17</v>
      </c>
      <c r="F18" s="26" t="s">
        <v>19</v>
      </c>
      <c r="G18" s="40" t="s">
        <v>70</v>
      </c>
      <c r="H18" s="16">
        <v>2750</v>
      </c>
      <c r="I18" s="32" t="s">
        <v>20</v>
      </c>
      <c r="J18" s="43" t="s">
        <v>20</v>
      </c>
      <c r="K18" s="44" t="s">
        <v>20</v>
      </c>
      <c r="L18" s="29" t="s">
        <v>20</v>
      </c>
      <c r="M18" s="49" t="s">
        <v>20</v>
      </c>
      <c r="N18" s="25" t="s">
        <v>20</v>
      </c>
      <c r="O18" s="30" t="s">
        <v>20</v>
      </c>
    </row>
    <row r="19" spans="2:15" x14ac:dyDescent="0.2">
      <c r="B19" s="14" t="s">
        <v>8</v>
      </c>
      <c r="C19" s="15"/>
      <c r="D19" s="52">
        <f>SUM(D8:D18)</f>
        <v>118</v>
      </c>
      <c r="E19" s="41"/>
      <c r="F19" s="3"/>
      <c r="G19" s="40"/>
      <c r="H19" s="24">
        <f>SUM(H8:H18)</f>
        <v>6049</v>
      </c>
      <c r="I19" s="50"/>
      <c r="J19" s="24"/>
      <c r="K19" s="24"/>
      <c r="L19" s="24"/>
      <c r="M19" s="24">
        <f>SUM(M8:M18)</f>
        <v>276</v>
      </c>
      <c r="N19" s="2"/>
      <c r="O19" s="15"/>
    </row>
    <row r="20" spans="2:15" x14ac:dyDescent="0.2">
      <c r="B20" s="14" t="s">
        <v>9</v>
      </c>
      <c r="C20" s="15"/>
      <c r="D20" s="2"/>
      <c r="E20" s="41"/>
      <c r="F20" s="15"/>
      <c r="G20" s="40"/>
      <c r="H20" s="19"/>
      <c r="I20" s="51"/>
      <c r="J20" s="2"/>
      <c r="K20" s="14"/>
      <c r="L20" s="2"/>
      <c r="M20" s="18"/>
      <c r="N20" s="2"/>
      <c r="O20" s="15"/>
    </row>
    <row r="21" spans="2:15" x14ac:dyDescent="0.2">
      <c r="B21" s="14" t="s">
        <v>10</v>
      </c>
      <c r="C21" s="15"/>
      <c r="D21" s="2"/>
      <c r="E21" s="41"/>
      <c r="F21" s="15"/>
      <c r="G21" s="40"/>
      <c r="H21" s="19"/>
      <c r="I21" s="51"/>
      <c r="J21" s="2"/>
      <c r="K21" s="14"/>
      <c r="L21" s="2"/>
      <c r="M21" s="18"/>
      <c r="N21" s="2"/>
      <c r="O21" s="15"/>
    </row>
    <row r="22" spans="2:15" ht="114" x14ac:dyDescent="0.2">
      <c r="B22" s="2">
        <v>1</v>
      </c>
      <c r="C22" s="48" t="s">
        <v>28</v>
      </c>
      <c r="D22" s="2" t="s">
        <v>20</v>
      </c>
      <c r="E22" s="41" t="s">
        <v>17</v>
      </c>
      <c r="F22" s="25" t="s">
        <v>19</v>
      </c>
      <c r="G22" s="40" t="s">
        <v>31</v>
      </c>
      <c r="H22" s="19">
        <v>2850</v>
      </c>
      <c r="I22" s="32">
        <v>2880</v>
      </c>
      <c r="J22" s="21">
        <v>42887</v>
      </c>
      <c r="K22" s="40" t="s">
        <v>42</v>
      </c>
      <c r="L22" s="20">
        <v>200452057</v>
      </c>
      <c r="M22" s="16">
        <v>2950</v>
      </c>
      <c r="N22" s="40" t="s">
        <v>43</v>
      </c>
      <c r="O22" s="40" t="s">
        <v>20</v>
      </c>
    </row>
    <row r="23" spans="2:15" ht="28.5" x14ac:dyDescent="0.2">
      <c r="B23" s="2">
        <v>2</v>
      </c>
      <c r="C23" s="36" t="s">
        <v>48</v>
      </c>
      <c r="D23" s="22" t="s">
        <v>20</v>
      </c>
      <c r="E23" s="23" t="s">
        <v>21</v>
      </c>
      <c r="F23" s="23" t="s">
        <v>30</v>
      </c>
      <c r="G23" s="40" t="s">
        <v>49</v>
      </c>
      <c r="H23" s="31">
        <v>253</v>
      </c>
      <c r="I23" s="32" t="s">
        <v>20</v>
      </c>
      <c r="J23" s="33" t="s">
        <v>20</v>
      </c>
      <c r="K23" s="25" t="s">
        <v>20</v>
      </c>
      <c r="L23" s="30" t="s">
        <v>20</v>
      </c>
      <c r="M23" s="49" t="s">
        <v>20</v>
      </c>
      <c r="N23" s="25" t="s">
        <v>20</v>
      </c>
      <c r="O23" s="30" t="s">
        <v>20</v>
      </c>
    </row>
    <row r="24" spans="2:15" ht="57" x14ac:dyDescent="0.2">
      <c r="B24" s="2">
        <v>3</v>
      </c>
      <c r="C24" s="36" t="s">
        <v>52</v>
      </c>
      <c r="D24" s="2" t="s">
        <v>20</v>
      </c>
      <c r="E24" s="41" t="s">
        <v>17</v>
      </c>
      <c r="F24" s="25" t="s">
        <v>19</v>
      </c>
      <c r="G24" s="40" t="s">
        <v>53</v>
      </c>
      <c r="H24" s="19">
        <v>753</v>
      </c>
      <c r="I24" s="32" t="s">
        <v>20</v>
      </c>
      <c r="J24" s="33" t="s">
        <v>20</v>
      </c>
      <c r="K24" s="25" t="s">
        <v>20</v>
      </c>
      <c r="L24" s="30" t="s">
        <v>20</v>
      </c>
      <c r="M24" s="49" t="s">
        <v>20</v>
      </c>
      <c r="N24" s="25" t="s">
        <v>20</v>
      </c>
      <c r="O24" s="30" t="s">
        <v>20</v>
      </c>
    </row>
    <row r="25" spans="2:15" x14ac:dyDescent="0.2">
      <c r="B25" s="14" t="s">
        <v>11</v>
      </c>
      <c r="C25" s="15"/>
      <c r="D25" s="2"/>
      <c r="E25" s="41"/>
      <c r="F25" s="15"/>
      <c r="G25" s="40"/>
      <c r="H25" s="24">
        <f>SUM(H22:H24)</f>
        <v>3856</v>
      </c>
      <c r="I25" s="17"/>
      <c r="J25" s="2"/>
      <c r="K25" s="14"/>
      <c r="L25" s="2"/>
      <c r="M25" s="24">
        <f>SUM(M22:M22)</f>
        <v>2950</v>
      </c>
      <c r="N25" s="2"/>
      <c r="O25" s="15"/>
    </row>
    <row r="26" spans="2:15" x14ac:dyDescent="0.2">
      <c r="B26" s="14" t="s">
        <v>12</v>
      </c>
      <c r="C26" s="15"/>
      <c r="D26" s="52">
        <f>D25+D20+D19</f>
        <v>118</v>
      </c>
      <c r="E26" s="41"/>
      <c r="F26" s="15"/>
      <c r="G26" s="40"/>
      <c r="H26" s="24">
        <f>H25+H19</f>
        <v>9905</v>
      </c>
      <c r="I26" s="24"/>
      <c r="J26" s="24"/>
      <c r="K26" s="24"/>
      <c r="L26" s="24"/>
      <c r="M26" s="24">
        <f>M25+M19</f>
        <v>3226</v>
      </c>
      <c r="N26" s="2"/>
      <c r="O26" s="15"/>
    </row>
    <row r="28" spans="2:15" x14ac:dyDescent="0.2">
      <c r="C28" s="5" t="s">
        <v>71</v>
      </c>
    </row>
    <row r="29" spans="2:15" ht="15" x14ac:dyDescent="0.25">
      <c r="C29" s="27"/>
      <c r="D29"/>
    </row>
    <row r="30" spans="2:15" ht="71.25" customHeight="1" x14ac:dyDescent="0.2">
      <c r="C30" s="28" t="s">
        <v>22</v>
      </c>
      <c r="D30" s="58" t="s">
        <v>73</v>
      </c>
      <c r="E30" s="58"/>
    </row>
    <row r="31" spans="2:15" ht="42.75" x14ac:dyDescent="0.2">
      <c r="C31" s="39" t="s">
        <v>23</v>
      </c>
      <c r="D31" s="59">
        <f>SUM(D32:E35)</f>
        <v>13880</v>
      </c>
      <c r="E31" s="59"/>
    </row>
    <row r="32" spans="2:15" ht="28.5" x14ac:dyDescent="0.2">
      <c r="C32" s="39" t="s">
        <v>24</v>
      </c>
      <c r="D32" s="60">
        <v>2</v>
      </c>
      <c r="E32" s="60"/>
    </row>
    <row r="33" spans="3:15" x14ac:dyDescent="0.2">
      <c r="C33" s="39" t="s">
        <v>25</v>
      </c>
      <c r="D33" s="59">
        <v>13592</v>
      </c>
      <c r="E33" s="59"/>
    </row>
    <row r="34" spans="3:15" ht="15" customHeight="1" x14ac:dyDescent="0.2">
      <c r="C34" s="57" t="s">
        <v>26</v>
      </c>
      <c r="D34" s="59">
        <v>286</v>
      </c>
      <c r="E34" s="59"/>
    </row>
    <row r="35" spans="3:15" ht="15.75" customHeight="1" x14ac:dyDescent="0.2">
      <c r="C35" s="57"/>
      <c r="D35" s="59"/>
      <c r="E35" s="59"/>
    </row>
    <row r="37" spans="3:15" ht="48.75" customHeight="1" x14ac:dyDescent="0.2">
      <c r="C37" s="61" t="s">
        <v>74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</sheetData>
  <mergeCells count="16">
    <mergeCell ref="B7:O7"/>
    <mergeCell ref="B2:O2"/>
    <mergeCell ref="B3:E3"/>
    <mergeCell ref="B5:B6"/>
    <mergeCell ref="C5:D5"/>
    <mergeCell ref="E5:H5"/>
    <mergeCell ref="I5:O5"/>
    <mergeCell ref="I6:J6"/>
    <mergeCell ref="K6:L6"/>
    <mergeCell ref="C37:O37"/>
    <mergeCell ref="D30:E30"/>
    <mergeCell ref="D31:E31"/>
    <mergeCell ref="D32:E32"/>
    <mergeCell ref="D33:E33"/>
    <mergeCell ref="C34:C35"/>
    <mergeCell ref="D34:E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2017</vt:lpstr>
      <vt:lpstr>'II 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Lilova</dc:creator>
  <cp:lastModifiedBy>Vessela Russeva</cp:lastModifiedBy>
  <cp:lastPrinted>2017-07-10T09:12:48Z</cp:lastPrinted>
  <dcterms:created xsi:type="dcterms:W3CDTF">2016-10-14T07:17:16Z</dcterms:created>
  <dcterms:modified xsi:type="dcterms:W3CDTF">2017-07-19T06:21:26Z</dcterms:modified>
</cp:coreProperties>
</file>